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90" windowHeight="11895" activeTab="0"/>
  </bookViews>
  <sheets>
    <sheet name="Sheet0" sheetId="1" r:id="rId1"/>
  </sheets>
  <definedNames>
    <definedName name="__bookmark_1">'Sheet0'!$A$5:$DF$337</definedName>
    <definedName name="__bookmark_4484">'Sheet0'!$A$21:$C$23</definedName>
    <definedName name="__bookmark_4492">'Sheet0'!$A$21:$C$29</definedName>
    <definedName name="__bookmark_4493">'Sheet0'!$A$30:$C$33</definedName>
    <definedName name="__bookmark_4501">'Sheet0'!$A$30:$C$36</definedName>
    <definedName name="__bookmark_4511">'Sheet0'!$A$37:$C$38</definedName>
    <definedName name="__bookmark_4518">'Sheet0'!$A$37:$C$37</definedName>
    <definedName name="__bookmark_4519">'Sheet0'!$A$37:$C$40</definedName>
    <definedName name="__bookmark_4520">'Sheet0'!$A$41:$C$42</definedName>
    <definedName name="__bookmark_4528">'Sheet0'!$A$41:$C$41</definedName>
    <definedName name="__bookmark_4547">'Sheet0'!$A$43:$C$44</definedName>
    <definedName name="__bookmark_4553">'Sheet0'!$A$43:$C$43</definedName>
    <definedName name="__bookmark_4555">'Sheet0'!$A$43:$C$44</definedName>
    <definedName name="__bookmark_4565">'Sheet0'!$A$45:$C$45</definedName>
    <definedName name="__bookmark_4571">'Sheet0'!$A$45:$C$45</definedName>
    <definedName name="__bookmark_4573">'Sheet0'!$A$45:$C$46</definedName>
    <definedName name="__bookmark_4583">'Sheet0'!$A$47:$C$48</definedName>
    <definedName name="__bookmark_4591">'Sheet0'!$A$47:$C$49</definedName>
    <definedName name="__bookmark_4628">'Sheet0'!$A$50:$C$51</definedName>
    <definedName name="__bookmark_4634">'Sheet0'!$A$50:$C$50</definedName>
    <definedName name="__bookmark_4636">'Sheet0'!$A$50:$C$52</definedName>
    <definedName name="__bookmark_4637">'Sheet0'!$A$53:$C$54</definedName>
    <definedName name="__bookmark_4643">'Sheet0'!$A$53:$C$53</definedName>
    <definedName name="__bookmark_4645">'Sheet0'!$A$53:$C$54</definedName>
    <definedName name="__bookmark_4646">'Sheet0'!$A$55:$C$56</definedName>
    <definedName name="__bookmark_4652">'Sheet0'!$A$55:$C$55</definedName>
    <definedName name="__bookmark_4654">'Sheet0'!$A$55:$C$74</definedName>
    <definedName name="__bookmark_4655">'Sheet0'!$A$75:$C$76</definedName>
    <definedName name="__bookmark_4661">'Sheet0'!$A$75:$C$75</definedName>
    <definedName name="__bookmark_4663">'Sheet0'!$A$75:$C$85</definedName>
    <definedName name="__bookmark_4664">'Sheet0'!$A$86:$C$87</definedName>
    <definedName name="__bookmark_4670">'Sheet0'!$A$86:$C$86</definedName>
    <definedName name="__bookmark_4672">'Sheet0'!$A$86:$C$96</definedName>
    <definedName name="__bookmark_4673">'Sheet0'!$A$97:$C$98</definedName>
    <definedName name="__bookmark_4679">'Sheet0'!$A$97:$C$97</definedName>
    <definedName name="__bookmark_4681">'Sheet0'!$A$97:$C$103</definedName>
    <definedName name="__bookmark_4682">'Sheet0'!$A$104:$C$105</definedName>
    <definedName name="__bookmark_4690">'Sheet0'!$A$104:$C$107</definedName>
    <definedName name="__bookmark_4691">'Sheet0'!$A$108:$C$108</definedName>
    <definedName name="__bookmark_4699">'Sheet0'!$A$108:$C$109</definedName>
    <definedName name="__bookmark_4700">'Sheet0'!$A$110:$C$111</definedName>
    <definedName name="__bookmark_4706">'Sheet0'!$A$110:$C$110</definedName>
    <definedName name="__bookmark_4708">'Sheet0'!$A$110:$C$111</definedName>
    <definedName name="__bookmark_4718">'Sheet0'!$A$112:$C$114</definedName>
    <definedName name="__bookmark_4724">'Sheet0'!$A$112:$C$112</definedName>
    <definedName name="__bookmark_4726">'Sheet0'!$A$112:$C$114</definedName>
    <definedName name="__bookmark_4727">'Sheet0'!$A$115:$C$116</definedName>
    <definedName name="__bookmark_4735">'Sheet0'!$A$115:$C$120</definedName>
    <definedName name="__bookmark_4754">'Sheet0'!$A$121:$C$122</definedName>
    <definedName name="__bookmark_4760">'Sheet0'!$A$121:$C$121</definedName>
    <definedName name="__bookmark_4762">'Sheet0'!$A$121:$C$126</definedName>
    <definedName name="__bookmark_4763">'Sheet0'!$A$127:$C$128</definedName>
    <definedName name="__bookmark_4769">'Sheet0'!$A$127:$C$127</definedName>
    <definedName name="__bookmark_4771">'Sheet0'!$A$127:$C$128</definedName>
    <definedName name="__bookmark_4772">'Sheet0'!$A$129:$C$130</definedName>
    <definedName name="__bookmark_4780">'Sheet0'!$A$129:$C$131</definedName>
    <definedName name="__bookmark_4790">'Sheet0'!$A$132:$C$133</definedName>
    <definedName name="__bookmark_4796">'Sheet0'!$A$132:$C$132</definedName>
    <definedName name="__bookmark_4798">'Sheet0'!$A$132:$C$134</definedName>
    <definedName name="__bookmark_4799">'Sheet0'!$A$135:$C$136</definedName>
    <definedName name="__bookmark_4805">'Sheet0'!$A$135:$C$136</definedName>
    <definedName name="__bookmark_4808">'Sheet0'!$A$137:$C$137</definedName>
    <definedName name="__bookmark_4814">'Sheet0'!$A$137:$C$138</definedName>
    <definedName name="__bookmark_4816">'Sheet0'!$A$137:$C$138</definedName>
    <definedName name="__bookmark_4817">'Sheet0'!$A$139:$C$139</definedName>
    <definedName name="__bookmark_4823">'Sheet0'!$A$139:$C$139</definedName>
    <definedName name="__bookmark_4825">'Sheet0'!$A$139:$C$144</definedName>
    <definedName name="__bookmark_4826">'Sheet0'!$A$145:$C$145</definedName>
    <definedName name="__bookmark_4832">'Sheet0'!$A$145:$C$145</definedName>
    <definedName name="__bookmark_4834">'Sheet0'!$A$145:$C$146</definedName>
    <definedName name="__bookmark_4844">'Sheet0'!$A$147:$C$149</definedName>
    <definedName name="__bookmark_4850">'Sheet0'!$A$147:$C$148</definedName>
    <definedName name="__bookmark_4852">'Sheet0'!$A$147:$C$148</definedName>
    <definedName name="__bookmark_4853">'Sheet0'!$A$150:$C$151</definedName>
    <definedName name="__bookmark_4860">'Sheet0'!$A$150:$C$150</definedName>
    <definedName name="__bookmark_4861">'Sheet0'!$A$150:$C$151</definedName>
    <definedName name="__bookmark_4871">'Sheet0'!$A$152:$C$154</definedName>
    <definedName name="__bookmark_4877">'Sheet0'!$A$152:$C$152</definedName>
    <definedName name="__bookmark_4879">'Sheet0'!$A$152:$C$159</definedName>
    <definedName name="__bookmark_4880">'Sheet0'!$A$160:$C$161</definedName>
    <definedName name="__bookmark_4886">'Sheet0'!$A$160:$C$160</definedName>
    <definedName name="__bookmark_4887">'Sheet0'!$A$160:$C$160</definedName>
    <definedName name="__bookmark_4888">'Sheet0'!$A$160:$C$163</definedName>
    <definedName name="__bookmark_4898">'Sheet0'!$A$164:$C$165</definedName>
    <definedName name="__bookmark_4905">'Sheet0'!$A$164:$C$164</definedName>
    <definedName name="__bookmark_4906">'Sheet0'!$A$164:$C$165</definedName>
    <definedName name="__bookmark_4907">'Sheet0'!$A$166:$C$167</definedName>
    <definedName name="__bookmark_4914">'Sheet0'!$A$166:$C$166</definedName>
    <definedName name="__bookmark_4915">'Sheet0'!$A$166:$C$167</definedName>
    <definedName name="__bookmark_4925">'Sheet0'!$A$168:$C$169</definedName>
    <definedName name="__bookmark_4931">'Sheet0'!$A$168:$C$168</definedName>
    <definedName name="__bookmark_4933">'Sheet0'!$A$168:$C$170</definedName>
    <definedName name="__bookmark_4934">'Sheet0'!$A$171:$C$172</definedName>
    <definedName name="__bookmark_4942">'Sheet0'!$A$171:$C$174</definedName>
    <definedName name="__bookmark_4943">'Sheet0'!$A$175:$C$176</definedName>
    <definedName name="__bookmark_4949">'Sheet0'!$A$175:$C$175</definedName>
    <definedName name="__bookmark_4951">'Sheet0'!$A$175:$C$178</definedName>
    <definedName name="__bookmark_4961">'Sheet0'!$A$179:$C$179</definedName>
    <definedName name="__bookmark_4963">'Sheet0'!$A$179:$C$179</definedName>
    <definedName name="__bookmark_4967">'Sheet0'!$A$179:$C$179</definedName>
    <definedName name="__bookmark_4969">'Sheet0'!$A$179:$C$182</definedName>
    <definedName name="__bookmark_5042">'Sheet0'!$A$184:$C$185</definedName>
    <definedName name="__bookmark_5048">'Sheet0'!$A$184:$C$185</definedName>
    <definedName name="__bookmark_5050">'Sheet0'!$A$184:$C$196</definedName>
    <definedName name="__bookmark_5051">'Sheet0'!$A$197:$C$198</definedName>
    <definedName name="__bookmark_5057">'Sheet0'!$A$197:$C$198</definedName>
    <definedName name="__bookmark_5059">'Sheet0'!$A$197:$C$204</definedName>
    <definedName name="__bookmark_5060">'Sheet0'!$A$205:$C$205</definedName>
    <definedName name="__bookmark_5087">'Sheet0'!$A$206:$C$206</definedName>
    <definedName name="__bookmark_5095">'Sheet0'!$A$206:$C$211</definedName>
    <definedName name="__bookmark_5105">'Sheet0'!$A$212:$C$214</definedName>
    <definedName name="__bookmark_5113">'Sheet0'!$A$212:$C$226</definedName>
    <definedName name="__bookmark_5150">'Sheet0'!$A$227:$C$228</definedName>
    <definedName name="__bookmark_5156">'Sheet0'!$A$227:$C$228</definedName>
    <definedName name="__bookmark_5158">'Sheet0'!$A$227:$C$227</definedName>
    <definedName name="__bookmark_5186">'Sheet0'!$A$229:$C$230</definedName>
    <definedName name="__bookmark_5194">'Sheet0'!$A$229:$C$231</definedName>
    <definedName name="__bookmark_5204">'Sheet0'!$A$232:$C$233</definedName>
    <definedName name="__bookmark_5212">'Sheet0'!$A$232:$C$233</definedName>
    <definedName name="__bookmark_5240">'Sheet0'!$A$234:$C$234</definedName>
    <definedName name="__bookmark_5246">'Sheet0'!$A$234:$C$234</definedName>
    <definedName name="__bookmark_5248">'Sheet0'!$A$234:$C$235</definedName>
    <definedName name="__bookmark_5249">'Sheet0'!$A$236:$C$236</definedName>
    <definedName name="__bookmark_5257">'Sheet0'!$A$236:$C$237</definedName>
    <definedName name="__bookmark_5258">'Sheet0'!$A$238:$C$238</definedName>
    <definedName name="__bookmark_5260">'Sheet0'!$A$238:$C$238</definedName>
    <definedName name="__bookmark_5265">'Sheet0'!$A$238:$C$238</definedName>
    <definedName name="__bookmark_5266">'Sheet0'!$A$238:$C$238</definedName>
    <definedName name="__bookmark_5357">'Sheet0'!$A$241:$C$242</definedName>
    <definedName name="__bookmark_5365">'Sheet0'!$A$241:$C$244</definedName>
    <definedName name="__bookmark_5474">'Sheet0'!$A$246:$C$246</definedName>
    <definedName name="__bookmark_5480">'Sheet0'!$A$246:$C$246</definedName>
    <definedName name="__bookmark_5482">'Sheet0'!$A$246:$C$252</definedName>
    <definedName name="__bookmark_5501">'Sheet0'!$A$254:$C$254</definedName>
    <definedName name="__bookmark_5509">'Sheet0'!$A$254:$C$254</definedName>
    <definedName name="__bookmark_5510">'Sheet0'!$A$255:$C$255</definedName>
    <definedName name="__bookmark_5518">'Sheet0'!$A$255:$C$255</definedName>
    <definedName name="__bookmark_5555">'Sheet0'!$A$256:$C$256</definedName>
    <definedName name="__bookmark_5561">'Sheet0'!$A$256:$C$256</definedName>
    <definedName name="__bookmark_5563">'Sheet0'!$A$256:$C$257</definedName>
    <definedName name="__bookmark_5591">'Sheet0'!$A$260:$C$260</definedName>
    <definedName name="__bookmark_5597">'Sheet0'!$A$260:$C$260</definedName>
    <definedName name="__bookmark_5599">'Sheet0'!$A$260:$C$260</definedName>
    <definedName name="__bookmark_5600">'Sheet0'!$A$261:$C$261</definedName>
    <definedName name="__bookmark_5602">'Sheet0'!$A$261:$C$261</definedName>
    <definedName name="__bookmark_5608">'Sheet0'!$A$261:$C$262</definedName>
    <definedName name="__bookmark_5717">'Sheet0'!$A$263:$C$264</definedName>
    <definedName name="__bookmark_5719">'Sheet0'!$A$263:$C$263</definedName>
    <definedName name="__bookmark_5725">'Sheet0'!$A$263:$C$264</definedName>
    <definedName name="__bookmark_5987">'Sheet0'!$A$266:$C$266</definedName>
    <definedName name="__bookmark_5995">'Sheet0'!$A$266:$C$267</definedName>
    <definedName name="__bookmark_6032">'Sheet0'!$A$268:$C$268</definedName>
    <definedName name="__bookmark_6040">'Sheet0'!$A$268:$C$269</definedName>
    <definedName name="__bookmark_6119">'Sheet0'!$A$270:$C$270</definedName>
    <definedName name="__bookmark_6121">'Sheet0'!$A$270:$C$271</definedName>
    <definedName name="__bookmark_6230">'Sheet0'!$A$272:$C$272</definedName>
    <definedName name="__bookmark_6236">'Sheet0'!$A$272:$C$272</definedName>
    <definedName name="__bookmark_6238">'Sheet0'!$A$272:$C$274</definedName>
    <definedName name="__bookmark_6239">'Sheet0'!$A$275:$C$275</definedName>
    <definedName name="__bookmark_6245">'Sheet0'!$A$275:$C$275</definedName>
    <definedName name="__bookmark_6247">'Sheet0'!$A$275:$C$276</definedName>
    <definedName name="__bookmark_6248">'Sheet0'!$A$277:$C$277</definedName>
    <definedName name="__bookmark_6254">'Sheet0'!$A$277:$C$277</definedName>
    <definedName name="__bookmark_6266">'Sheet0'!$A$278:$C$278</definedName>
    <definedName name="__bookmark_6272">'Sheet0'!$A$278:$C$278</definedName>
    <definedName name="__bookmark_6274">'Sheet0'!$A$278:$C$279</definedName>
    <definedName name="__bookmark_6302">'Sheet0'!$A$280:$C$280</definedName>
    <definedName name="__bookmark_6308">'Sheet0'!$A$280:$C$280</definedName>
    <definedName name="__bookmark_6310">'Sheet0'!$A$280:$C$282</definedName>
    <definedName name="__bookmark_6455">'Sheet0'!$A$283:$C$283</definedName>
    <definedName name="__bookmark_6461">'Sheet0'!$A$283:$C$286</definedName>
    <definedName name="__bookmark_6463">'Sheet0'!$A$283:$C$284</definedName>
    <definedName name="__bookmark_6473">'Sheet0'!$A$287:$C$287</definedName>
    <definedName name="__bookmark_6479">'Sheet0'!$A$287:$C$287</definedName>
    <definedName name="__bookmark_6481">'Sheet0'!$A$287:$C$289</definedName>
    <definedName name="__bookmark_6614">'Sheet0'!$A$290:$C$290</definedName>
    <definedName name="__bookmark_6616">'Sheet0'!$A$290:$C$292</definedName>
    <definedName name="__bookmark_7082">'Sheet0'!$A$293:$C$293</definedName>
    <definedName name="__bookmark_7084">'Sheet0'!$A$293:$C$294</definedName>
    <definedName name="__bookmark_7190">'Sheet0'!$A$295:$C$296</definedName>
    <definedName name="__bookmark_7192">'Sheet0'!$A$295:$C$296</definedName>
    <definedName name="__bookmark_7544">'Sheet0'!$A$297:$C$297</definedName>
    <definedName name="__bookmark_7552">'Sheet0'!$A$297:$C$298</definedName>
    <definedName name="__bookmark_8255">'Sheet0'!$A$300:$C$300</definedName>
    <definedName name="__bookmark_8261">'Sheet0'!$A$300:$C$300</definedName>
    <definedName name="__bookmark_8263">'Sheet0'!$A$300:$C$301</definedName>
    <definedName name="__bookmark_8291">'Sheet0'!$A$302:$C$302</definedName>
    <definedName name="__bookmark_8297">'Sheet0'!$A$302:$C$302</definedName>
    <definedName name="__bookmark_8299">'Sheet0'!$A$302:$C$303</definedName>
    <definedName name="__bookmark_8306">'Sheet0'!$A$304:$C$305</definedName>
    <definedName name="__bookmark_8307">'Sheet0'!$A$304:$C$304</definedName>
    <definedName name="__bookmark_8308">'Sheet0'!$A$304:$C$308</definedName>
    <definedName name="__bookmark_8362">'Sheet0'!$A$309:$C$311</definedName>
    <definedName name="__bookmark_8363">'Sheet0'!$A$312:$C$312</definedName>
    <definedName name="__bookmark_8369">'Sheet0'!$A$312:$C$312</definedName>
    <definedName name="__bookmark_8371">'Sheet0'!$A$312:$C$314</definedName>
    <definedName name="__bookmark_8389">'Sheet0'!$A$315:$C$316</definedName>
    <definedName name="__bookmark_8399">'Sheet0'!$A$317:$C$317</definedName>
    <definedName name="__bookmark_8407">'Sheet0'!$A$317:$C$318</definedName>
    <definedName name="__bookmark_8408">'Sheet0'!$A$319:$C$319</definedName>
    <definedName name="__bookmark_8416">'Sheet0'!$A$319:$C$320</definedName>
    <definedName name="__bookmark_8435">'Sheet0'!$A$322:$C$322</definedName>
    <definedName name="__bookmark_8441">'Sheet0'!$A$322:$C$322</definedName>
    <definedName name="__bookmark_8443">'Sheet0'!$A$322:$C$324</definedName>
    <definedName name="__bookmark_8444">'Sheet0'!$A$325:$C$325</definedName>
    <definedName name="__bookmark_8450">'Sheet0'!$A$325:$C$325</definedName>
    <definedName name="__bookmark_8452">'Sheet0'!$A$325:$C$327</definedName>
    <definedName name="__bookmark_8453">'Sheet0'!$A$328:$C$328</definedName>
    <definedName name="__bookmark_8459">'Sheet0'!$A$328:$C$328</definedName>
    <definedName name="__bookmark_8461">'Sheet0'!$A$328:$C$328</definedName>
    <definedName name="__bookmark_8462">'Sheet0'!$A$329:$C$330</definedName>
    <definedName name="__bookmark_8468">'Sheet0'!$A$329:$C$330</definedName>
    <definedName name="__bookmark_8470">'Sheet0'!$A$329:$C$330</definedName>
    <definedName name="__bookmark_8489">'Sheet0'!$A$331:$C$332</definedName>
    <definedName name="__bookmark_8497">'Sheet0'!$A$331:$C$332</definedName>
    <definedName name="__bookmark_8507">'Sheet0'!$A$333:$C$334</definedName>
    <definedName name="__bookmark_8515">'Sheet0'!$A$333:$C$334</definedName>
    <definedName name="__bookmark_8570">'Sheet0'!$A$335:$C$335</definedName>
    <definedName name="__bookmark_8578">'Sheet0'!$A$335:$C$335</definedName>
    <definedName name="_xlnm.Print_Titles" localSheetId="0">'Sheet0'!$A:$B,'Sheet0'!$11:$16</definedName>
  </definedNames>
  <calcPr fullCalcOnLoad="1"/>
</workbook>
</file>

<file path=xl/sharedStrings.xml><?xml version="1.0" encoding="utf-8"?>
<sst xmlns="http://schemas.openxmlformats.org/spreadsheetml/2006/main" count="2176" uniqueCount="1054">
  <si>
    <t xml:space="preserve"> </t>
  </si>
  <si>
    <t>на 16 апреля 2024 года</t>
  </si>
  <si>
    <t>Финансовый орган муниципального образования</t>
  </si>
  <si>
    <t>ФИНАНСОВОЕ УПРАВЛЕНИЕ АДМИНИСТРАЦИИ ЛГО</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</si>
  <si>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</si>
  <si>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</si>
  <si>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</si>
  <si>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t>
  </si>
  <si>
    <t>муниципальных образований</t>
  </si>
  <si>
    <t>Группа полномочий</t>
  </si>
  <si>
    <t xml:space="preserve">Код расхода по БК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</si>
  <si>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</si>
  <si>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</si>
  <si>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</si>
  <si>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</si>
  <si>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</si>
  <si>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</si>
  <si>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</si>
  <si>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</si>
  <si>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</si>
  <si>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</si>
  <si>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</si>
  <si>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раздел/
подраздел</t>
  </si>
  <si>
    <t>отчетный 2023 г.</t>
  </si>
  <si>
    <t>текущий 2024 г.</t>
  </si>
  <si>
    <t>очередной 2025 г.</t>
  </si>
  <si>
    <t>плановый период</t>
  </si>
  <si>
    <t>наименование, номер и дата</t>
  </si>
  <si>
    <t>номер статьи (подстатьи), пункта (подпункта)</t>
  </si>
  <si>
    <t>дата вступления в силу, срок действия</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</si>
  <si>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</si>
  <si>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</si>
  <si>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</si>
  <si>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</si>
  <si>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</si>
  <si>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2026 г.</t>
  </si>
  <si>
    <t>2027 г.</t>
  </si>
  <si>
    <t>утвержденные бюджетные назначения</t>
  </si>
  <si>
    <t>исполнено</t>
  </si>
  <si>
    <t>1</t>
  </si>
  <si>
    <t>2</t>
  </si>
  <si>
    <t>3</t>
  </si>
  <si>
    <t>4</t>
  </si>
  <si>
    <t>5</t>
  </si>
  <si>
    <t>6</t>
  </si>
  <si>
    <t>7</t>
  </si>
  <si>
    <t>8</t>
  </si>
  <si>
    <t>10</t>
  </si>
  <si>
    <t>11</t>
  </si>
  <si>
    <t>12</t>
  </si>
  <si>
    <t>13</t>
  </si>
  <si>
    <t>14</t>
  </si>
  <si>
    <t>16</t>
  </si>
  <si>
    <t>18</t>
  </si>
  <si>
    <t>19</t>
  </si>
  <si>
    <t>20</t>
  </si>
  <si>
    <t>21</t>
  </si>
  <si>
    <t>23</t>
  </si>
  <si>
    <t>24</t>
  </si>
  <si>
    <t>0</t>
  </si>
  <si>
    <t>1001</t>
  </si>
  <si>
    <t>1003</t>
  </si>
  <si>
    <t>1004</t>
  </si>
  <si>
    <t>1006</t>
  </si>
  <si>
    <t>1102</t>
  </si>
  <si>
    <t>1301</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</si>
  <si>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</si>
  <si>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</si>
  <si>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</si>
  <si>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</si>
  <si>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</si>
  <si>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</si>
  <si>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2.1.2 установление, изменение и отмена местных налогов и сборов городского округа</t>
  </si>
  <si>
    <t>2503</t>
  </si>
  <si>
    <t>2.1.3 владение, пользование и распоряжение имуществом, находящимся в муниципальной собственности городского округа</t>
  </si>
  <si>
    <t>2504</t>
  </si>
  <si>
    <t>1) Федеральный закон от 06.10.2003 № 131-ФЗ "Об общих принципах организации местного самоуправления в Российской Федерации"</t>
  </si>
  <si>
    <t>1)  ст. 16 п. 1 пп. 3</t>
  </si>
  <si>
    <t>1) 06.10.2003, не установлен</t>
  </si>
  <si>
    <t>2) Федеральный закон от 21.12.2001 № 178-ФЗ "О приватизации государственного и муниципального имущества"</t>
  </si>
  <si>
    <t>2)  ст. 2</t>
  </si>
  <si>
    <t>2) 27.04.2002, не установлен</t>
  </si>
  <si>
    <t>3) Федеральный закон от 25.10.2001 № 136-ФЗ "Земельный кодекс Российской Федерации"</t>
  </si>
  <si>
    <t>3) в целом</t>
  </si>
  <si>
    <t>3) 09.11.2001, не установлен</t>
  </si>
  <si>
    <t>1)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</si>
  <si>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1) в целом</t>
  </si>
  <si>
    <t>1) 01.01.2023, 31.12.2025</t>
  </si>
  <si>
    <t>2) Постановление Администрации от 08.06.2022 № 2385 "О перепланировке нежилого помещения с кадастровым номером 50:21:0080304:2474 по адресу: Московская область, Ленинский район, д.Калиновка, д.57а"</t>
  </si>
  <si>
    <t>2) в целом</t>
  </si>
  <si>
    <t>2) 08.06.2022, не установлен</t>
  </si>
  <si>
    <t>3) Постановление Администрации от 10.10.2022 № 4378 "О текущем ремонте нежилого помещения по адресу:Московская область, Ленинский городской округ, д.Мисайлово, микрорайон "Пригород Лесное", Пригородное шоссе, д.9,пом.417"</t>
  </si>
  <si>
    <t>3) 10.10.2022, не установлен</t>
  </si>
  <si>
    <t>4) Постановление Администрации от 11.03.2022 № 893 "Об утверждении решения о подготовке и реализации бюджетных инвестиций на осуществление капитальных вложений на приобретение нежилого здания и земельного участка в муниципальную собственность Ленинского городского округа Московской области"</t>
  </si>
  <si>
    <t>4) в целом</t>
  </si>
  <si>
    <t>4) 01.03.2022, не установлен</t>
  </si>
  <si>
    <t>5) Постановление Администрации от 30.08.2022 № 3697 "Об утверждении решения о подготовке и реализации бюджетных инвестиций на осуществление капитальных вложений на приобретение нежилых помещений в муниципальную собственность Ленинского городского округа Московской области "</t>
  </si>
  <si>
    <t>5) в целом</t>
  </si>
  <si>
    <t>5) 30.08.2022, не установлен</t>
  </si>
  <si>
    <t>6) Решение Совета депутатов от 23.09.2020 № 14/5 "Об утверждении Положения о порядке оформления бесхозяйного имущества в муниципальную собственность Ленинского городского округа Московской област"</t>
  </si>
  <si>
    <t>6) в целом</t>
  </si>
  <si>
    <t>6) 29.09.2020, не установлен</t>
  </si>
  <si>
    <t>7) Решение Совета депутатов от 23.12.2021 № 40/6 "Об установлении платы за пользование жилым помещением (платы за наем), для нанимателей жилых помещений по договорам социального найма жилых помещений государственного или муниципального жилищного фонда на территории Ленинского городского округа"</t>
  </si>
  <si>
    <t>7)  ст. в целом</t>
  </si>
  <si>
    <t>7) 01.01.2022, не установлен</t>
  </si>
  <si>
    <t>8) Решение Совета депутатов от 23.12.2021 № 40/7 "Об установлении размера платы за содержание жилого помещения по Ленинскому городскому округу Московской области с 01.01.2022 года"</t>
  </si>
  <si>
    <t>8) в целом</t>
  </si>
  <si>
    <t>8) 23.12.2021, не установлен</t>
  </si>
  <si>
    <t>9) Устав от 02.11.2020 № 17/1 "Устав Ленинского городского округа Московской области"</t>
  </si>
  <si>
    <t>9)  ст. 7 п. 1 пп. 3</t>
  </si>
  <si>
    <t>9) 27.11.2020, не установлен</t>
  </si>
  <si>
    <t>0113
0409
0412
0501
0503</t>
  </si>
  <si>
    <t>Плановый метод</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</si>
  <si>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</si>
  <si>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ст. 16 п. 1 пп. 4</t>
  </si>
  <si>
    <t>2) Федеральный закон от 26.03.2003 № 35-ФЗ "Об электроэнергетике"</t>
  </si>
  <si>
    <t>2)  ст. 21</t>
  </si>
  <si>
    <t>2) 31.03.2003, не установлен</t>
  </si>
  <si>
    <t>3) Федеральный закон от 27.07.2010 № 190-ФЗ "О теплоснабжении"</t>
  </si>
  <si>
    <t>3)  ст. 6</t>
  </si>
  <si>
    <t>3) 30.07.2010, не установлен</t>
  </si>
  <si>
    <t>4) Федеральный закон от 31.03.1999 № 69-ФЗ "О газоснабжении в Российской Федерации"</t>
  </si>
  <si>
    <t>4) 05.04.1999, не установлен</t>
  </si>
  <si>
    <t>1) Постановление Администрации от 01.11.2022 № 4767 "Об утверждении муниципальной программы Ленинского городского округа "Развитие инженерной инфраструктуры, энергоэффективности и отрасли с обращения с отходами" и"</t>
  </si>
  <si>
    <t>2) Постановление Администрации от 04.07.2022 № 2729 "О внесении изменений в Порядок предоставления субсидий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 утвержденный постановлением администрации Ленинского городского округа от 03.02.2022 №366"</t>
  </si>
  <si>
    <t>2) 04.07.2022, не установлен</t>
  </si>
  <si>
    <t>3) Постановление Администрации от 21.06.2022 № 2560 "Об утверждении результатов повторной государственной экспертизы проектной документации реконструкции водозаборного узла№15 д.Орлово мощностью 450,00  м .куб.в сут по адресу: Московская область, Ленинский муниципальный район, сельское поселение Молоковское, д.Орлово(корректировка)"</t>
  </si>
  <si>
    <t>3) 21.06.2022, не установлен</t>
  </si>
  <si>
    <t>4) Постановление Администрации от 23.09.2022 № 4143 "О внесении изменений в существенные условия муниципального контракта от 27.04.2021 №0148200005421000139 на выполнение работ по реконструкции водозаборного узла в п/о "Петровское" городского поселения Горки Ленинские Ленинского муниципального района Московской области"</t>
  </si>
  <si>
    <t>4) 23.09.2022, не установлен</t>
  </si>
  <si>
    <t>5) Постановление Администрации от 28.07.2022 № 3130 "Об утверждении результатов повторной экспертизы проектной документации строительства водозаборного узла в д.Дроздово сельского поселения Развилковское Ленинского муниципального района Московской области(корректировка)"</t>
  </si>
  <si>
    <t>5) 28.07.2022, не установлен</t>
  </si>
  <si>
    <t>6) Постановление Администрации от 29.03.2022 № 1178 "Об утверждении Получателя субсидии на финансовое обеспечение затрат в связи с выполнением работ по капитальному ремонту объектов коммунальной инфраструктуры Ленинского городского округа Московской области"</t>
  </si>
  <si>
    <t>6) 29.03.2022, не установлен</t>
  </si>
  <si>
    <t>7) Устав от 02.11.2020 № 17/1 "Устав Ленинского городского округа Московской области"</t>
  </si>
  <si>
    <t>7)  ст. 7 п. 1 пп. 4</t>
  </si>
  <si>
    <t>7) 27.11.2020, не установлен</t>
  </si>
  <si>
    <t>0502
0602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</si>
  <si>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</si>
  <si>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</si>
  <si>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1)  ст. 16 п. 1 пп. 5</t>
  </si>
  <si>
    <t>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</si>
  <si>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  ст. 13</t>
  </si>
  <si>
    <t>2) 12.11.2007, не установлен</t>
  </si>
  <si>
    <t>1) 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</si>
  <si>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1) 23.04.2009, не установлен</t>
  </si>
  <si>
    <t>1) Постановление Администрации от 01.11.2022 № 4754 "Об утверждении муниципальной программы Ленинского городского округа "Формирование комфортной городской среды"</t>
  </si>
  <si>
    <t>2) Постановление Администрации от 01.11.2022 № 4755 "Об утверждении муниципальной программы Ленинского городского округа "Развитие и функционирование дорожно-транспортного комплекса"</t>
  </si>
  <si>
    <t>2) 01.09.2023, 31.12.2025</t>
  </si>
  <si>
    <t>3) Постановление Администрации от 21.09.2022 № 4084 "Об утверждении проектной документации по строительству разноуровневого пешеходного перехода у ст.Расторгуево в Ленинском городском округе Московской области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t>
  </si>
  <si>
    <t>3) 20.09.2022, не установлен</t>
  </si>
  <si>
    <t>4) Устав от 02.11.2020 № 17/1 "Устав Ленинского городского округа Московской области"</t>
  </si>
  <si>
    <t>4)  ст. 7 п. 1 пп. 5</t>
  </si>
  <si>
    <t>4) 27.11.2020, не установлен</t>
  </si>
  <si>
    <t>0113
0408
0409</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</si>
  <si>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</si>
  <si>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</si>
  <si>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2) Федеральный закон от 29.12.2004 № 188-ФЗ "Жилищный кодекс Российской Федерации"</t>
  </si>
  <si>
    <t>2)  ст. 14</t>
  </si>
  <si>
    <t>2) 01.03.2005, не установлен</t>
  </si>
  <si>
    <t>1) Устав от 02.11.2020 № 17/1 "Устав Ленинского городского округа Московской области"</t>
  </si>
  <si>
    <t>1)  ст. 7 п. 1 пп. 6</t>
  </si>
  <si>
    <t>1) 27.11.2020, не установлен</t>
  </si>
  <si>
    <t>0501
1004</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</si>
  <si>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</si>
  <si>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</si>
  <si>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1)  ст. 16 п. 1 пп. 7</t>
  </si>
  <si>
    <t>2)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</si>
  <si>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2)  ст. 11</t>
  </si>
  <si>
    <t>2) 14.07.2015, не установлен</t>
  </si>
  <si>
    <t>1) Закон Московской области от 27.12.2005 № 268/2005-ОЗ "Об организации транспортного обслуживания населения на территории Московской области"</t>
  </si>
  <si>
    <t>1)  ст. 4.1</t>
  </si>
  <si>
    <t>1) 22.01.2006, не установлен</t>
  </si>
  <si>
    <t>1) Постановление Администрации от 01.11.2022 № 4755 "Об утверждении муниципальной программы Ленинского городского округа "Развитие и функционирование дорожно-транспортного комплекса"</t>
  </si>
  <si>
    <t>1) 01.09.2023, 31.12.2025</t>
  </si>
  <si>
    <t>2) Устав от 02.11.2020 № 17/1 "Устав Ленинского городского округа Московской области"</t>
  </si>
  <si>
    <t>2)  ст. 7 п. 1 пп. 7</t>
  </si>
  <si>
    <t>2) 27.11.2020, не установлен</t>
  </si>
  <si>
    <t>0408
1006</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</si>
  <si>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</si>
  <si>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</si>
  <si>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0408</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</si>
  <si>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</si>
  <si>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</si>
  <si>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1) Федеральный закон от 06.03.2006 № 35-ФЗ "О противодействии терроризму"</t>
  </si>
  <si>
    <t>1)  ст. 5.2</t>
  </si>
  <si>
    <t>1) 10.03.2006, не установлен</t>
  </si>
  <si>
    <t>2) Федеральный закон от 06.10.2003 № 131-ФЗ "Об общих принципах организации местного самоуправления в Российской Федерации"</t>
  </si>
  <si>
    <t>2)  ст. 16 п. 1 пп. 7.1</t>
  </si>
  <si>
    <t>2) 06.10.2003, не установлен</t>
  </si>
  <si>
    <t>1) Постановление Администрации от 01.11.2022 № 4753 "Об утверждении муниципальной программы Ленинского городского округа "Безопасность и обеспечение безопасности жизнедеятельности населения"</t>
  </si>
  <si>
    <t>2) Постановление Администрации от 06.08.2020 № 1301 "Об утверждении Положения об организации и ведении гражданской обороны в Ленинском городском округе Московской области"</t>
  </si>
  <si>
    <t>2)  ст. в целом</t>
  </si>
  <si>
    <t>2) 04.09.2020, не установлен</t>
  </si>
  <si>
    <t>3) Устав от 02.11.2020 № 17/1 "Устав Ленинского городского округа Московской области"</t>
  </si>
  <si>
    <t>3)  ст. 7 п. 1 пп. 8</t>
  </si>
  <si>
    <t>3) 27.11.2020, не установлен</t>
  </si>
  <si>
    <t>0314</t>
  </si>
  <si>
    <t>2.1.19 обеспечение первичных мер пожарной безопасности в границах городского округа</t>
  </si>
  <si>
    <t>2520</t>
  </si>
  <si>
    <t>1)  ст. 16 п. 1 пп. 10</t>
  </si>
  <si>
    <t>2) Федеральный закон от 21.12.1994 № 69-ФЗ "О пожарной безопасности"</t>
  </si>
  <si>
    <t>2)  ст. 10</t>
  </si>
  <si>
    <t>2) 26.12.1994, не установлен</t>
  </si>
  <si>
    <t>1) Закон Московской области от 27.12.2005 № 269/2005-ОЗ "О пожарной безопасности в Московской области"</t>
  </si>
  <si>
    <t>1)  ст. 4</t>
  </si>
  <si>
    <t>1) 10.01.2006, не установлен</t>
  </si>
  <si>
    <t>2) Постановление Администрации от 23.05.2022 № 2068 "Об обеспечении первичных мер пожарной безопасности на территории Ленинского городского округа Московской области"</t>
  </si>
  <si>
    <t>2) 23.05.2022, не установлен</t>
  </si>
  <si>
    <t>3)  ст. 7 п. 1 пп. 12</t>
  </si>
  <si>
    <t>0310
0314
0502</t>
  </si>
  <si>
    <t>2.1.20 организация мероприятий по охране окружающей среды в границах городского округа</t>
  </si>
  <si>
    <t>2521</t>
  </si>
  <si>
    <t>1)  ст. 16 п. 1 пп. 11</t>
  </si>
  <si>
    <t>2) Федеральный закон от 10.01.2002 № 7-ФЗ "Об охране окружающей среды"</t>
  </si>
  <si>
    <t>2)  ст. 7</t>
  </si>
  <si>
    <t>2) 12.01.2002, не установлен</t>
  </si>
  <si>
    <t>1) Закон Московской области от 22.12.2006 № 240/2006-ОЗ "Об охране окружающей среды в Московской области"</t>
  </si>
  <si>
    <t>1)  ст. 5</t>
  </si>
  <si>
    <t>1) 08.01.2007, не установлен</t>
  </si>
  <si>
    <t>1) Постановление Администрации от 01.11.2022 № 4762 "Об утверждении муниципальной программы Ленинского городского округа "Экология и окружающая среда"</t>
  </si>
  <si>
    <t>2)  ст. 7 п. 7 пп. 13</t>
  </si>
  <si>
    <t>0406
0605</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</si>
  <si>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</si>
  <si>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</si>
  <si>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ст. 16 п. 1 пп. 13</t>
  </si>
  <si>
    <t>2) Федеральный закон от 29.12.2012 № 273-ФЗ "Об образовании в Российской Федерации"</t>
  </si>
  <si>
    <t>2) 01.09.2013, не установлен</t>
  </si>
  <si>
    <t>1) Закон Московской области от 27.07.2013 № 94/2013-ОЗ "Об образовании"</t>
  </si>
  <si>
    <t>1)  ст. 11 п. 1 пп. 3</t>
  </si>
  <si>
    <t>1) 01.09.2013, не установлен</t>
  </si>
  <si>
    <t>1) Постановление Администрации от 01.11.2022 № 4751 "Об утверждении муниципальной программы Ленинского городского округа "Образование"</t>
  </si>
  <si>
    <t>1) 01.01.2023, не установлен</t>
  </si>
  <si>
    <t>2) Постановление Администрации от 01.11.2022 № 4768 "Об утверждении муниципальной программы Ленинского городского округа "Строительство объектов социальной инфраструктуры"</t>
  </si>
  <si>
    <t>2) 01.01.2023, 31.12.2025</t>
  </si>
  <si>
    <t>3) Постановление Администрации от 04.04.2022 № 1303 "О предоставлении дополнительной меры социальной поддержки выпускникам профессиональных образовательных организаций или образовательных организаций высшего образования – молодым специалистам, приступившим в год окончания соответствующей образовательной организации к работе на должностях педагогических работников в муниципальных образовательных организациях Ленинского городского округа Московской области"</t>
  </si>
  <si>
    <t>3)  ст. в целом</t>
  </si>
  <si>
    <t>3) 04.04.2022, не установлен</t>
  </si>
  <si>
    <t>4) Постановление Администрации от 12.05.2022 № 1867 "Об утверждении проектной документации пр объекту:"Дошкольное образовательное учреждение №5 на 325 мест по адресу : МО., Ленинский район, п.Битца(ПИР и строительство) в части достоверности определения сметной стоимости"</t>
  </si>
  <si>
    <t>4) 12.05.2022, не установлен</t>
  </si>
  <si>
    <t>5) Постановление Администрации от 12.05.2022 № 1869 "Об утверждении проектной документации пр объекту:"Дошкольная образовательная организация на 325 ест корп.Д1,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</si>
  <si>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5) 12.05.2022, не установлен</t>
  </si>
  <si>
    <t>6) Постановление Администрации от 12.05.2022 № 1870 "Об утверждении проектной документации пр объекту:"Дошкольная образовательная организация на 225 ест корп.Д4, по адресу : МО., Ленинский район, с/п Булатниковское, д.Боброво ,мер."Боброво"(Восточное Бутово) в части проверки достоверности определения сметной стоимости"</t>
  </si>
  <si>
    <t>6) 12.05.2022, не установлен</t>
  </si>
  <si>
    <t>7) Постановление Администрации от 12.07.2022 № 2879 "Об утверждении Порядка предоставления и расходования субсидии из бюджета Ленинского городского округа Московской области на государственную поддержку частных дошкольных образовательных организаций с целью возмещения расходов на присмотр и уход, содержание имущества и арендную плату за использование помещений за счет средств бюджетов Московской области и Ленинского городского округа Московской области"</t>
  </si>
  <si>
    <t>7) 12.07.2022, не установлен</t>
  </si>
  <si>
    <t>8) Постановление Администрации от 12.09.2022 № 3967 "Об утверждении проектной документации по объекту "Дошкольное образовательное учреждение на 200 мест (ДОУ 2.2) по адресу: Московская область, Ленинский городской округ, вблизи р.п.Лопатино"в части оценки соответствия проектной документации установленным требованиям, проверки достоверности определения сметной стоимости"</t>
  </si>
  <si>
    <t>8) 12.09.2022, не установлен</t>
  </si>
  <si>
    <t>9) Постановление Администрации от 15.07.2021 № 2492 "Об утверждении Положения о порядке и условиях выплаты пособия выпускникам профессиональных образовательных организаций или образовательных орг"</t>
  </si>
  <si>
    <t>9)  ст. в целом</t>
  </si>
  <si>
    <t>9) 01.01.2021, не установлен</t>
  </si>
  <si>
    <t>10) Постановление Администрации от 16.06.2023 № 2371 "Об утверждении проектной документации по объекту экспертизы "Детский сад на 340 мест по адресу:МО, Ленинский городской округ, п. Развилка (ПИР и строительство)"</t>
  </si>
  <si>
    <t>10) в целом</t>
  </si>
  <si>
    <t>10) 16.06.2023, не установлен</t>
  </si>
  <si>
    <t>11)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</si>
  <si>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11) в целом</t>
  </si>
  <si>
    <t>11) 01.01.2024, не установлен</t>
  </si>
  <si>
    <t>12) Постановление Администрации от 20.09.2022 № 4077 "Об утверждении проектной документации по объекту "Дошкольное образовательное учреждение №5 на 325 мест по адресу:Московская область, Ленинский городской округ,п.Битца(ПИР и строительство)"в части оценки в рамках экспертного сопровождения соответствия внесенных в проектную документацию изменений установленным требованиям"</t>
  </si>
  <si>
    <t>12) в целом</t>
  </si>
  <si>
    <t>12) 20.09.2022, не установлен</t>
  </si>
  <si>
    <t>13) Постановление Администрации от 21.02.2023 № 620 "Об утверждении проектной документации по объекту "Дошкольная образовательная организация на 225 мест корп. Д4, по адресу: МО, Ленинский район, с/п Булатниковское, д.Боброво, мкр. "Боброво"(Восточное Бутово)" в части проверки достоверности  определения сметной стоимости"</t>
  </si>
  <si>
    <t>13)  ст. в целом</t>
  </si>
  <si>
    <t>13) 21.02.2023, не установлен</t>
  </si>
  <si>
    <t>14) Постановление Администрации от 22.07.2022 № 3040 "Об утверждении проектной документации по объекту"Детский сад на 340 мест по адресу:Московская область, Ленинский городской округ, п.Развилка (ПИР и строительство)" в части проверки достоверности определения сметной стоимости "</t>
  </si>
  <si>
    <t>14) в целом</t>
  </si>
  <si>
    <t>14) 22.07.2022, не установлен</t>
  </si>
  <si>
    <t>15) Постановление Администрации от 23.09.2022 № 4144 "О внесении изменений в существенные условия муниципального контракта от 31.05.2021 №014820000542100169 на выполнение работ и оказание, связанных с одновременным выполнением инженерных изысканий, подготовки проектной документации, разработки проектной документации, выполнения работ по строительству объекту капитального строительства,поставку оборудования,необходимого для обеспечения эксплуатации объекта:Детский сад на 340 мест по адресу:Московская область Ленинский городской округ, п.Развилка"</t>
  </si>
  <si>
    <t>15)  ст. в целом</t>
  </si>
  <si>
    <t>15) 23.09.2022, не установлен</t>
  </si>
  <si>
    <t>16)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</si>
  <si>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16)  ст. в целом</t>
  </si>
  <si>
    <t>16) 29.03.2022, не установлен</t>
  </si>
  <si>
    <t>17) Постановление Администрации от 29.12.2022 № 5759 "Об утверждении базовых нормативных затрат на оказание муниципальных услуг, предоставляемых муниципальными бюджетными и автономными образовательными организациями, реализующими основные общеобразовательные программы дошкольного образования, программы начального общего, основного общего, среднего общего образования и в части реализации обучения по дополнительным общеразвивающим программам, подведомственными Управлению образования администрации Ленинского городского округа Московской области на 2023 год и плановый период 2024-2025 годов"</t>
  </si>
  <si>
    <t>17) в целом</t>
  </si>
  <si>
    <t>17) 01.01.2023, 31.12.2025</t>
  </si>
  <si>
    <t>18)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</si>
  <si>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18)  ст. в целом</t>
  </si>
  <si>
    <t>18) 01.01.2022, не установлен</t>
  </si>
  <si>
    <t>19) Решение Совета депутатов от 23.12.2021 № 40/2 "О дополнительных мерах социальной поддержки многодетных семей, имеющих детей в возрасте от 3 до 7 лет, при предоставлении письменного отказа от места в дошкольной организации Ленинского городского округа или права на получение такого места, зарегистрированных по месту жительства в Ленинском городском округе Московской области"</t>
  </si>
  <si>
    <t>19)  ст. в целом</t>
  </si>
  <si>
    <t>19) 01.01.2022, не установлен</t>
  </si>
  <si>
    <t>20) Устав от 02.11.2020 № 17/1 "Устав Ленинского городского округа Московской области"</t>
  </si>
  <si>
    <t>20)  ст. 7 п. 1 пп. 14</t>
  </si>
  <si>
    <t>20) 27.11.2020, не установлен</t>
  </si>
  <si>
    <t>0701
0702
0709</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</si>
  <si>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</si>
  <si>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</si>
  <si>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2)  ст. 9</t>
  </si>
  <si>
    <t>2)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</si>
  <si>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3) Постановление Администрации от 01.11.2022 № 4768 "Об утверждении муниципальной программы Ленинского городского округа "Строительство объектов социальной инфраструктуры"</t>
  </si>
  <si>
    <t>3) 01.01.2023, 31.12.2025</t>
  </si>
  <si>
    <t>4) Постановление Администрации от 04.04.2022 № 1303 "О предоставлении дополнительной меры социальной поддержки выпускникам профессиональных образовательных организаций или образовательных организаций высшего образования – молодым специалистам, приступившим в год окончания соответствующей образовательной организации к работе на должностях педагогических работников в муниципальных образовательных организациях Ленинского городского округа Московской области"</t>
  </si>
  <si>
    <t>4)  ст. в целом</t>
  </si>
  <si>
    <t>4) 04.04.2022, не установлен</t>
  </si>
  <si>
    <t>5) Постановление Администрации от 07.04.2023 № 1307 "Об утверждении проектной документации по объекту "Средняя общеобразовательная школа на 1100 мест по адресу:МО, Ленинский городской округ, восточнее с.Ермолино"</t>
  </si>
  <si>
    <t>5) 07.08.2023, не установлен</t>
  </si>
  <si>
    <t>6) Постановление Администрации от 12.08.2022 № 3386 "Об утверждении проектной документации по объекту "Средняя общеобразовательная школа на 1350 мест по адресу: Московская область, Ленинский городской округ, п.Развилка , квартал "Римский" в части проверки достоверности и определения сметной стоимости "</t>
  </si>
  <si>
    <t>6) 15.08.2022, не установлен</t>
  </si>
  <si>
    <t>7)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</si>
  <si>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7) 29.03.2022, не установлен</t>
  </si>
  <si>
    <t>8)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</si>
  <si>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8)  ст. в целом</t>
  </si>
  <si>
    <t>8) 01.01.2022, не установлен</t>
  </si>
  <si>
    <t>9) Решение Совета депутатов от 03.08.2022 № 50/10 "Об утверждении Порядка предоставления единовременной выплаты учителям муниципальных образовательных организаций Ленинского городского округа Московской области, подготовившим выпускников, набравших максимальное количество баллов по единому государственному экзамену"</t>
  </si>
  <si>
    <t>9) в целом</t>
  </si>
  <si>
    <t>9) 03.08.2022, не установлен</t>
  </si>
  <si>
    <t>10) Решение Совета депутатов от 03.08.2022 № 50/9 "Об утверждении Порядка предоставления единовременной стимулирующей выплаты учителям муниципальных образовательных организаций Ленинского городского округа Московской области, подготовившим участников, призеров и победителей заключительного этапа всероссийской олимпиады школьников"</t>
  </si>
  <si>
    <t>10) 03.08.2022, не установлен</t>
  </si>
  <si>
    <t>11) Устав от 02.11.2020 № 17/1 "Устав Ленинского городского округа Московской области"</t>
  </si>
  <si>
    <t>11)  ст. 7 п. 1 пп. 14</t>
  </si>
  <si>
    <t>11) 27.11.2020, не установлен</t>
  </si>
  <si>
    <t>0113
0503
0701
0702
0709</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</si>
  <si>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</si>
  <si>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</si>
  <si>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4) Постановление Администрации от 09.06.2023 № 2264 "Об утверждении проектной документации по объекту экспертизы "Средняя общеобразовательная школа на 825 мест,Ленинский городской округ, р.п.Дрожжино, ЖК "Дрожжино-2"</t>
  </si>
  <si>
    <t>4) 09.06.2023, не установлен</t>
  </si>
  <si>
    <t>5) Постановление Администрации от 12.05.2022 № 1868 "Об утверждении проектной документации пр объекту:"Средняя общеобразовательная школа на 825 мест, Ленинский городской округ , р.п. Дрожжино, ЖК "Дрожжино-2" в части проверки  достоверности  определения  сметной стоимости"</t>
  </si>
  <si>
    <t>6)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</si>
  <si>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6) 01.01.2024, не установлен</t>
  </si>
  <si>
    <t>7) Постановление Администрации от 24.08.2022 № 3622 "Об утверждении проектной документации по объекту "Средняя общеобразовательная школа на 1550 мест по адресу: Московская область, Ленинский городской округ, п.Битца" в части оценки соответствия результатов инженерных изысканий требованиям технических регламентов, оценки соответствия проектной документации установленным требованиям, проверки достоверности определения сметной стоимости "</t>
  </si>
  <si>
    <t>7) 24.08.2022, не установлен</t>
  </si>
  <si>
    <t>8) Постановление Администрации от 29.03.2022 № 1180 "Об утверждении Порядка предоставления дополнительных мер социальной поддержки отдельным категориям работников муниципальных образовательных организаций Ленинского городского округа Московской области, реализующих основную общеобразовательную программу дошкольного образования"</t>
  </si>
  <si>
    <t>8) 29.03.2022, не установлен</t>
  </si>
  <si>
    <t>9)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</si>
  <si>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9) 01.01.2022, не установлен</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</si>
  <si>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</si>
  <si>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</si>
  <si>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2) Постановление Администрации от 07.07.2022 № 2824 "Об утверждении количества обучающихся на бюджетном отделении в Детских школах искусств, подведомственных Управлению по делам молодёжи, культуре и спорту администрации Ленинского городского округа"</t>
  </si>
  <si>
    <t>2) 07.07.2022, не установлен</t>
  </si>
  <si>
    <t>3) Постановление Администрации от 14.09.2020 № 1835 "Об утверждении положения об оплате труда работников муниципальных образовательных организаций Ленинского городского округа Московской области"</t>
  </si>
  <si>
    <t>3) 01.09.2020, не установлен</t>
  </si>
  <si>
    <t>4)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</si>
  <si>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4) 01.01.2024, не установлен</t>
  </si>
  <si>
    <t>5)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</si>
  <si>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5)  ст. в целом</t>
  </si>
  <si>
    <t>5) 30.09.2020, не установлен</t>
  </si>
  <si>
    <t>6) Решение Совета депутатов от 01.12.2021 № 39/12 "О дополнительных мерах социальной поддержки отдельных категорий работников муниципальных образовательных организаций Ленинского городского округа Московской области"</t>
  </si>
  <si>
    <t>6)  ст. в целом</t>
  </si>
  <si>
    <t>6) 01.01.2022, не установлен</t>
  </si>
  <si>
    <t>7)  ст. 7 п. 1 пп. 14</t>
  </si>
  <si>
    <t>0703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</si>
  <si>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</si>
  <si>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</si>
  <si>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2)  ст. 28 п. 5</t>
  </si>
  <si>
    <t>1) Постановление Администрации от 01.11.2022 № 4739 "Об утверждении муниципальной программы Ленинского городского округа "Социальная защита населения"</t>
  </si>
  <si>
    <t>2) Постановление Администрации от 26.05.2023 № 2041 "Об утверждении Положения о порядке организации и обеспечения отдыха, занятости детей, подростков и молодежи в Ленинском городском округе Московской области в каникулярное время"</t>
  </si>
  <si>
    <t>2)  п. в целом</t>
  </si>
  <si>
    <t>2) 26.05.2023, не установлен</t>
  </si>
  <si>
    <t>3) Постановление Администрации от 30.09.2020 № 2091 "Об утверждении Правил персонифицированного финансирования дополнительного образования детей в Ленинском городском округе Московской области"</t>
  </si>
  <si>
    <t>3) 30.09.2020, не установлен</t>
  </si>
  <si>
    <t>4)  ст. 7 п. 1 пп. 14</t>
  </si>
  <si>
    <t>0709</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</si>
  <si>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</si>
  <si>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</si>
  <si>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2)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</si>
  <si>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2) 01.01.2024, не установлен</t>
  </si>
  <si>
    <t>0702
0703
0709</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</si>
  <si>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</si>
  <si>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2528</t>
  </si>
  <si>
    <t>1)  ст. 16 п. 1 пп. 14</t>
  </si>
  <si>
    <t>2) Федеральный закон от 21.11.2011 № 323-ФЗ "Об основах охраны здоровья граждан в Российской Федерации"</t>
  </si>
  <si>
    <t>2)  ст. 17</t>
  </si>
  <si>
    <t>2) 22.11.2011, не установлен</t>
  </si>
  <si>
    <t>1) Закон Московской области от 14.11.2013 № 132/2013-ОЗ "О здравоохранении в Московской области"</t>
  </si>
  <si>
    <t>1)  ст. 7</t>
  </si>
  <si>
    <t>1) 21.11.2013, не установлен</t>
  </si>
  <si>
    <t>1) Решение Совета депутатов от 01.12.2021 № 39/4 "Об утверждении Положения о мерах социальной поддержки отдельных категорий работников государственных учреждений здравоохранения, расположенных на территории Ленинского городского округа Московской области"</t>
  </si>
  <si>
    <t>1)  ст. в целом</t>
  </si>
  <si>
    <t>1) 01.01.2022, не установлен</t>
  </si>
  <si>
    <t>2)  ст. 7 п. 1 пп. 15</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</si>
  <si>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</si>
  <si>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</si>
  <si>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1) Закон Российской Федерации от 09.10.1992 № 3612-1 "Основы законодательства Российской Федерации о культуре"</t>
  </si>
  <si>
    <t>1)  ст. 40</t>
  </si>
  <si>
    <t>1) 17.11.1992, не установлен</t>
  </si>
  <si>
    <t>2)  ст. 16 п. 1 пп. 16</t>
  </si>
  <si>
    <t>3) Федеральный закон от 29.12.1994 № 78-ФЗ "О библиотечном деле"</t>
  </si>
  <si>
    <t>3)  ст. 15</t>
  </si>
  <si>
    <t>3) 02.01.1995, не установлен</t>
  </si>
  <si>
    <t>1) Закон Московской области от 03.12.2015 № 215/2015-ОЗ "О библиотечном обслуживании населения Московской области"</t>
  </si>
  <si>
    <t>1)  ст. 9</t>
  </si>
  <si>
    <t>1) 14.12.2015, не установлен</t>
  </si>
  <si>
    <t>1) Постановление Администрации от 01.11.2022 № 4758 "Об утверждении муниципальной программы Ленинского городского округа "Культура и туризм"</t>
  </si>
  <si>
    <t>2)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</si>
  <si>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2) 01.01.2021, не установлен</t>
  </si>
  <si>
    <t>3)  ст. 7 п. 1 пп. 17</t>
  </si>
  <si>
    <t>0801</t>
  </si>
  <si>
    <t>2.1.30 создание условий для организации досуга и обеспечения жителей городского округа услугами организаций культуры</t>
  </si>
  <si>
    <t>2531</t>
  </si>
  <si>
    <t>2)  ст. 16 п. 1 пп. 17</t>
  </si>
  <si>
    <t>2)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</si>
  <si>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3) Постановление Администрации от 20.09.2022 № 4076 "Об утверждении Положения об организации деятельности клубных формирований муниципальных культурно-досуговых учреждений Ленинского городского округа Московской области"</t>
  </si>
  <si>
    <t>3) 01.09.2022, не установлен</t>
  </si>
  <si>
    <t>4) Постановление Администрации от 25.11.2020 № 2891 "Об утверждении Положения об оплате труда работников муниципальных учреждений культуры Ленинского городского округа Московской области"</t>
  </si>
  <si>
    <t>4) 01.01.2021, не установлен</t>
  </si>
  <si>
    <t>5) Постановление Администрации от 26.06.2023 № 2507 "Об утверждении Положения об оплате труда работников муниципального бюджетного учреждения Ленинского городского округа Московской области "Парк культуры и отдыха г. Видное"</t>
  </si>
  <si>
    <t>5) 01.07.2023, не установлен</t>
  </si>
  <si>
    <t>6) Устав от 02.11.2020 № 17/1 "Устав Ленинского городского округа Московской области"</t>
  </si>
  <si>
    <t>6)  ст. 7 п. 1 пп. 18</t>
  </si>
  <si>
    <t>6) 27.11.2020, не установлен</t>
  </si>
  <si>
    <t>0801
0802</t>
  </si>
  <si>
    <t>2.1.33 обеспечение условий для развития на территории городского округа физической культуры, школьного спорта и массового спорта</t>
  </si>
  <si>
    <t>2534</t>
  </si>
  <si>
    <t>1) Федеральный закон от 04.12.2007 № 329-ФЗ "О физической культуре и спорте в Российской Федерации"</t>
  </si>
  <si>
    <t>1)  ст. 38 п. 4 пп. 1</t>
  </si>
  <si>
    <t>1) 30.03.2008, не установлен</t>
  </si>
  <si>
    <t>2)  ст. 16 п. 1 пп. 19</t>
  </si>
  <si>
    <t>1) Закон Московской области от 27.12.2008 № 226/2008-ОЗ "O физической культуре и спорте в Московской области"</t>
  </si>
  <si>
    <t>1)  ст. 2</t>
  </si>
  <si>
    <t>1) 31.12.2008, не установлен</t>
  </si>
  <si>
    <t>1) Постановление Администрации от 01.11.2022 № 4765 "Об утверждении муниципальной программы Ленинского городского округа "Спорт"</t>
  </si>
  <si>
    <t>2) Постановление Администрации от 04.10.2022 № 4324 "Об утверждении Порядка предоставления субсидии на поддержку социально-ориентированных некоммерческих организаций, не являющихся государственными (муниципальными) учреждениями, на реализацию проектов в сфере физической культуры и спорта по развитию футбола на территории Ленинского городского округа Московской области"</t>
  </si>
  <si>
    <t>2) 04.10.2022, не установлен</t>
  </si>
  <si>
    <t>3) Постановление Администрации от 17.08.2023 № 3364 "Об оплате труда работников муниципальных учреждений дополнительного образования Ленинского городского округа Московской области, реализующих дополнительные общеобразовательные программы в области физической культуры и спорта"</t>
  </si>
  <si>
    <t>3) 01.09.2023, не установлен</t>
  </si>
  <si>
    <t>4) Постановление Администрации от 17.12.2020 № 3136 "Об утверждении Положения об оплате труда работников муниципальных учреждений физической культуры и спорта Ленинского городского округа Московской области "</t>
  </si>
  <si>
    <t>5) Постановление Администрации от 17.12.2020 № 3137 "Об утверждении базовых нормативных затрат на оказание муниципальных услуг и нормативных затрат на выполнение муниципальных работ муниципальными учреждениями, подведомственными Управлению по делам молодежи, культуре и спорту Ленинского городского округа, применяемых при расчете объема субсидии на финансовое обеспечение выполнения муниципального задания, на 2021 год и плановый период 2022-2023 годов"</t>
  </si>
  <si>
    <t>5) 01.01.2021, не установлен</t>
  </si>
  <si>
    <t>6)  ст. 7 п. 1 пп. 21</t>
  </si>
  <si>
    <t>1101
1102
1103</t>
  </si>
  <si>
    <t>2.1.34 организация проведения официальных физкультурно-оздоровительных и спортивных мероприятий городского округа</t>
  </si>
  <si>
    <t>2535</t>
  </si>
  <si>
    <t>1)  ст. 38 п. 4 пп. 2</t>
  </si>
  <si>
    <t>2.1.35 создание условий для массового отдыха жителей городского округа и организация обустройства мест массового отдыха населения</t>
  </si>
  <si>
    <t>2536</t>
  </si>
  <si>
    <t>1)  ст. 16 п. 1 пп. 20</t>
  </si>
  <si>
    <t>2) Федеральный закон от 14.03.1995 № 33-ФЗ "Об особо охраняемых природных территориях"</t>
  </si>
  <si>
    <t>2) 20.03.1995, не установлен</t>
  </si>
  <si>
    <t>2) Постановление Администрации от 26.06.2023 № 2507 "Об утверждении Положения об оплате труда работников муниципального бюджетного учреждения Ленинского городского округа Московской области "Парк культуры и отдыха г. Видное"</t>
  </si>
  <si>
    <t>2) 01.07.2023, не установлен</t>
  </si>
  <si>
    <t>3)  ст. 7 п. 1 пп. 22</t>
  </si>
  <si>
    <t>0503</t>
  </si>
  <si>
    <t>2.1.37 организация ритуальных услуг и содержание мест захоронения</t>
  </si>
  <si>
    <t>2538</t>
  </si>
  <si>
    <t>1)  ст. 16 п. 1 пп. 23</t>
  </si>
  <si>
    <t>2) Федеральный закон от 12.01.1996 № 8-ФЗ "О погребении и похоронном деле"</t>
  </si>
  <si>
    <t>2)  ст. 26</t>
  </si>
  <si>
    <t>2) 15.01.1996, не установлен</t>
  </si>
  <si>
    <t>1) Закон Московской области от 17.07.2007 № 115/2007-ОЗ "О погребении и похоронном деле в Московской области"</t>
  </si>
  <si>
    <t>1) 01.01.2008, не установлен</t>
  </si>
  <si>
    <t>2) Постановление Администрации от 23.09.2021 № 3474 "Об утверждении Положения об оплате труда работников муниципального бюджетного учреждения "Специализированная похоронно-ритуальная служба"</t>
  </si>
  <si>
    <t>2) 23.10.2021, не установлен</t>
  </si>
  <si>
    <t>3)  ст. 7 п. 1 пп. 24</t>
  </si>
  <si>
    <t>0412
0503
1006</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</si>
  <si>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</si>
  <si>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</si>
  <si>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1)  ст. 16 п. 1 пп. 24</t>
  </si>
  <si>
    <t>2) Федеральный закон от 24.06.1998 № 89-ФЗ "Об отходах производства и потребления"</t>
  </si>
  <si>
    <t>2)  ст. 8</t>
  </si>
  <si>
    <t>2) 29.06.1998, не установлен</t>
  </si>
  <si>
    <t>1) Закон Московской области от 08.11.2001 № 171/2001-ОЗ "Об отходах производства и потребления в Московской области"</t>
  </si>
  <si>
    <t>1)  ст. 15</t>
  </si>
  <si>
    <t>1) 16.11.2001, не установлен</t>
  </si>
  <si>
    <t>2) Закон Московской области от 30.12.2014 № 191/2014-ОЗ "О регулировании дополнительных вопросов в сфере благоустройства в Московской области"</t>
  </si>
  <si>
    <t>2)  ст. 58 п. 1 пп. а)</t>
  </si>
  <si>
    <t>2) 01.01.2015, не установлен</t>
  </si>
  <si>
    <t>0605</t>
  </si>
  <si>
    <t>2.1.39 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</si>
  <si>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2540</t>
  </si>
  <si>
    <t>1)  ст. 16 п. 1 пп. 25</t>
  </si>
  <si>
    <t>1) Закон Московской области от 22.10.2009 № 121/2009-ОЗ "Об обеспечении беспрепятственного доступа инвалидов и маломобильных групп населения к объектам социальной, транспортной и инженерной инфраструктур в Московской области"</t>
  </si>
  <si>
    <t>1)  ст. 6</t>
  </si>
  <si>
    <t>1) 01.01.2011, не установлен</t>
  </si>
  <si>
    <t>2)  ст. 71 п. в)</t>
  </si>
  <si>
    <t>2) Постановление Администрации от 01.11.2022 № 4754 "Об утверждении муниципальной программы Ленинского городского округа "Формирование комфортной городской среды"</t>
  </si>
  <si>
    <t>0501</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</si>
  <si>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</si>
  <si>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</si>
  <si>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1) Закон Московской области от 30.12.2014 № 191/2014-ОЗ "О регулировании дополнительных вопросов в сфере благоустройства в Московской области"</t>
  </si>
  <si>
    <t>1)  ст. 73,74</t>
  </si>
  <si>
    <t>1) 01.01.2015, не установлен</t>
  </si>
  <si>
    <t>2) Постановление Администрации от 01.11.2022 № 4764 "Об утверждении муниципальной программы Ленинского городского округа "Развитие сельского хозяйства"</t>
  </si>
  <si>
    <t>3) Постановление Администрации от 15.06.2023 № 2358 "О выделении средств из Резервного фонда администрации Ленинского городского округа Московской области"</t>
  </si>
  <si>
    <t>3) 15.06.2023, не установлен</t>
  </si>
  <si>
    <t>4) Постановление Администрации от 26.05.2023 № 2053 "О выделении средств из Резервного фонда администрации Ленинского городского округа Московской области"</t>
  </si>
  <si>
    <t>4) 26.05.2023, не установлен</t>
  </si>
  <si>
    <t>5) Постановление Администрации от 30.12.2022 № 5815 "Об утверждении нормативных затрат на оказание муниципальных услуг (выполнение работ) муниципальным бюджетным учреждением "Благоустройство" Ленинского городского округа Московской области на 2023 год"</t>
  </si>
  <si>
    <t>5) 30.12.2022, 31.12.2025</t>
  </si>
  <si>
    <t>6)  ст. 7 п. 1 пп. 26</t>
  </si>
  <si>
    <t>0409
0501
0503</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</si>
  <si>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</si>
  <si>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</si>
  <si>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  ст. 7 п. 1 пп. 26</t>
  </si>
  <si>
    <t>0409
0503</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</si>
  <si>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</si>
  <si>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</si>
  <si>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1)  ст. 16 п. 1 пп. 26</t>
  </si>
  <si>
    <t>2) Федеральный закон от 25.10.2001 № 136-ФЗ "Земельный кодекс Российской Федерации"</t>
  </si>
  <si>
    <t>2) 09.11.2001, не установлен</t>
  </si>
  <si>
    <t>3) Федеральный закон от 29.12.2004 № 190-ФЗ "Градостроительный кодекс Российской Федерации"</t>
  </si>
  <si>
    <t>3)  ст. 8</t>
  </si>
  <si>
    <t>3) 30.12.2004, не установлен</t>
  </si>
  <si>
    <t>1) Закон Московской области от 07.03.2007 № 36/2007-ОЗ "О Генеральном плане развития Московской области"</t>
  </si>
  <si>
    <t>1)  ст. 13</t>
  </si>
  <si>
    <t>1) 17.03.2007, не установлен</t>
  </si>
  <si>
    <t>2) Закон Московской области от 07.06.1996 № 23/96-ОЗ "О регулировании земельных отношений в Московской области"</t>
  </si>
  <si>
    <t>2) 09.07.1996, не установлен</t>
  </si>
  <si>
    <t>1) Постановление Администрации от 10.11.2022 № 4757 "Об утверждении муниципальной программы Ленинского городского округа "Архитектура и градостроительство"</t>
  </si>
  <si>
    <t>2)  ст. 7 п. 7 пп. 27</t>
  </si>
  <si>
    <t>0113</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</si>
  <si>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</si>
  <si>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</si>
  <si>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1)  ст. 16 п. 1 пп. 26.1</t>
  </si>
  <si>
    <t>2) Федеральный закон от 13.03.2006 № 38-ФЗ "О рекламе"</t>
  </si>
  <si>
    <t>2)  ст. 19</t>
  </si>
  <si>
    <t>2) 01.01.2006, не установлен</t>
  </si>
  <si>
    <t>1) Постановление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</si>
  <si>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1) 21.05.2014, не установлен</t>
  </si>
  <si>
    <t>1)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</si>
  <si>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2)  ст. 7 п. 1 пп. 28</t>
  </si>
  <si>
    <t>0503
0505</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</si>
  <si>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</si>
  <si>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</si>
  <si>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1)  ст. 16 п. 1 пп. 28</t>
  </si>
  <si>
    <t>2) Федеральный закон от 12.02.1998 № 28-ФЗ "О гражданской обороне"</t>
  </si>
  <si>
    <t>2) 16.02.1998, не установлен</t>
  </si>
  <si>
    <t>3) Федеральный закон от 21.12.1994 № 68-ФЗ "О защите населения и территорий от чрезвычайных ситуаций природного и техногенного характера"</t>
  </si>
  <si>
    <t>3)  ст. 11,24</t>
  </si>
  <si>
    <t>3) 24.12.1994, не установлен</t>
  </si>
  <si>
    <t>1) 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</si>
  <si>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1) 25.05.2005, не установлен</t>
  </si>
  <si>
    <t>2) Постановление Администрации от 04.10.2021 № 3626 "О спасательных службах обеспечения мероприятий  гражданской обороны Ленинского городского округа Московской области "</t>
  </si>
  <si>
    <t>2) 04.10.2021, не установлен</t>
  </si>
  <si>
    <t>3) Постановление Администрации от 05.08.2020 № 1265 "О подготовке и обучении населения в области гражданской обороны и защиты от чрезвычайных ситуаций на территории Ленинского городского округа Московской области"</t>
  </si>
  <si>
    <t>3) 05.08.2020, не установлен</t>
  </si>
  <si>
    <t>4) Постановление Администрации от 06.08.2020 № 1301 "Об утверждении Положения об организации и ведении гражданской обороны в Ленинском городском округе Московской области"</t>
  </si>
  <si>
    <t>4) 04.09.2020, не установлен</t>
  </si>
  <si>
    <t>5) Постановление Администрации от 07.12.2020 № 2997 "О создании, содержании и использовании запасов материально_технических, продовольствеIIньш, медицинских и иных средств для обеспечения выполнения мероприятий по гражданской обороне в Ленинском городском округе"</t>
  </si>
  <si>
    <t>5) 07.12.2020, не установлен</t>
  </si>
  <si>
    <t>6) Постановление Администрации от 08.12.2022 № 5344 "О Порядке создания, хранения, использования и восполнения резерва материальных  ресурсов Ленинского городского округа Московской области для ликвидации  чрезвычайных ситуаций природного и техногенного характера"</t>
  </si>
  <si>
    <t>6) 08.12.2022, не установлен</t>
  </si>
  <si>
    <t>7) Постановление Администрации от 26.05.2021 № 1816 "О порядке оповещения и информирования населения Ленинского городского округа  Московской области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t>
  </si>
  <si>
    <t>7) в целом</t>
  </si>
  <si>
    <t>7) 26.05.2021, не установлен</t>
  </si>
  <si>
    <t>8) Устав от 02.11.2020 № 17/1 "Устав Ленинского городского округа Московской области"</t>
  </si>
  <si>
    <t>8)  ст. 7 п. 1 пп. 30</t>
  </si>
  <si>
    <t>8) 27.11.2020, не установлен</t>
  </si>
  <si>
    <t>0309
0310</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</si>
  <si>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</si>
  <si>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</si>
  <si>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1)  ст. 16 п. 1 пп. 29</t>
  </si>
  <si>
    <t>2) Федеральный закон от 22.08.1995 № 151-ФЗ "Об аварийно-спасательных службах и статусе спасателей"</t>
  </si>
  <si>
    <t>2)  ст. 7,20</t>
  </si>
  <si>
    <t>2) 28.08.1995, не установлен</t>
  </si>
  <si>
    <t>1) Закон Московской области от 26.05.2005 № 129/2005-ОЗ "О государственных аварийно-спасательных службах Московской области и социальной поддержке спасателей"</t>
  </si>
  <si>
    <t>1)  ст. 3</t>
  </si>
  <si>
    <t>1) 19.06.2005, не установлен</t>
  </si>
  <si>
    <t>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</si>
  <si>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2) 28.03.1998, 18.04.2023</t>
  </si>
  <si>
    <t>2) Постановление Администрации от 09.06.2022 № 2390 "Об утверждении Положения о муниципальной автоматизированной системе  централизованного оповещения населения Ленинского городского округа  Московской области"</t>
  </si>
  <si>
    <t>2) 09.06.2022, не установлен</t>
  </si>
  <si>
    <t>3) Постановление Администрации от 28.12.2021 № 5027 "Об утверждении Положения об оплате труда работников муниципального казенного учреждения Ленинского городского округа Московской области "Единая дежурно-диспетчерская служба"</t>
  </si>
  <si>
    <t>3) 28.12.2021, не установлен</t>
  </si>
  <si>
    <t>4)  ст. 7 п. 1 пп. 31</t>
  </si>
  <si>
    <t>0310</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</si>
  <si>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</si>
  <si>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</si>
  <si>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1)  ст. 16 п. 1 пп. 31</t>
  </si>
  <si>
    <t>2) Федеральный закон от 26.02.1997 № 31-ФЗ "О мобилизационной подготовке и мобилизации в Российской Федерации"</t>
  </si>
  <si>
    <t>2) 03.03.1997, не установлен</t>
  </si>
  <si>
    <t>1) 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</si>
  <si>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1) 04.07.1997, не установлен</t>
  </si>
  <si>
    <t>2)  ст. 7 п. 1 пп. 33</t>
  </si>
  <si>
    <t>0204</t>
  </si>
  <si>
    <t>2.1.50 осуществление мероприятий по обеспечению безопасности людей на водных объектах, охране их жизни и здоровья</t>
  </si>
  <si>
    <t>2551</t>
  </si>
  <si>
    <t>1) Федеральный закон от 03.06.2006 № 74-ФЗ "Водный кодекс Российской Федерации"</t>
  </si>
  <si>
    <t>1)  ст. 6 п. 3</t>
  </si>
  <si>
    <t>1) 01.01.2007, не установлен</t>
  </si>
  <si>
    <t>2)  ст. 16 п. 1 пп. 32</t>
  </si>
  <si>
    <t>1) Постановление Правительства Московской области от 28.09.2007 № 732/21 "О Правилах охраны жизни людей на водных объектах в Московской области"</t>
  </si>
  <si>
    <t>1) 24.10.2007, 06.02.2023</t>
  </si>
  <si>
    <t>2)  ст. 7 п. 1 пп. 34</t>
  </si>
  <si>
    <t>2.1.52 содействие развитию малого и среднего предпринимательства</t>
  </si>
  <si>
    <t>2553</t>
  </si>
  <si>
    <t>1)  ст. 16 п. 1 пп. 33</t>
  </si>
  <si>
    <t>2) Федеральный закон от 24.07.2007 № 209-ФЗ "О развитии малого и среднего предпринимательства в Российской Федерации"</t>
  </si>
  <si>
    <t>2) 01.01.2008, не установлен</t>
  </si>
  <si>
    <t>1) Закон Московской области от 16.07.2010 № 95/2010-ОЗ "О развитии предпринимательской деятельности в Московской области"</t>
  </si>
  <si>
    <t>1)  ст. 12</t>
  </si>
  <si>
    <t>1) Постановление Администрации от 01.01.2022 № 4766 "Об утверждении муниципальной программы Ленинского городского округа "Предпринимательство""</t>
  </si>
  <si>
    <t>1) 01.01.2023, 01.01.2025</t>
  </si>
  <si>
    <t>2) Постановление Администрации от 14.10.2022 № 4450 "Об утверждении Порядка предоставления субсидий на частичную компенсацию затрат субъектам малого и среднего предпринимательства"</t>
  </si>
  <si>
    <t>2) 14.10.2022, не установлен</t>
  </si>
  <si>
    <t>3)  ст. 7 п. 1 пп. 35</t>
  </si>
  <si>
    <t>0412</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</si>
  <si>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</si>
  <si>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</si>
  <si>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2) Федеральный закон от 24.11.1995 № 181-ФЗ "О социальной защите инвалидов в Российской Федерации"</t>
  </si>
  <si>
    <t>2)  ст. 33</t>
  </si>
  <si>
    <t>2) 02.12.1995, не установлен</t>
  </si>
  <si>
    <t>2) Постановление Администрации от 30.08.2022 № 3699 "Об утверждении Положения о порядке предоставления из бюджета Ленинского городского округа Московской области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осуществляющим свою деятельность в сфере социальной защиты населения на территории Ленинского городского округа Московской области"</t>
  </si>
  <si>
    <t>2) 01.01.2023, не установлен</t>
  </si>
  <si>
    <t>3) Решение Совета депутатов от 01.12.2022 № 39/2 "Об утверждении Положения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</si>
  <si>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3) 01.01.2022, не установлен</t>
  </si>
  <si>
    <t>4) Решение Совета депутатов от 01.12.2022 № 53/3 " "О финансовой поддержке социально ориентированных некоммерческих организаций, осуществляющих свою деятельность в Ленинском городском округе Московской области"</t>
  </si>
  <si>
    <t>4) 01.01.2023, 30.12.2025</t>
  </si>
  <si>
    <t>2.1.54 организация и осуществление мероприятий по работе с детьми и молодежью в городском округе</t>
  </si>
  <si>
    <t>2555</t>
  </si>
  <si>
    <t>1)  ст. 16 п. 1 пп. 34</t>
  </si>
  <si>
    <t>2) Федеральный закон от 28.06.1995 № 98-ФЗ "О государственной поддержке молодежных и детских общественных объединений"</t>
  </si>
  <si>
    <t>2)  ст. 2.1</t>
  </si>
  <si>
    <t>2) 03.07.1995, не установлен</t>
  </si>
  <si>
    <t>1) Закон Московской области от 06.07.2021 № 142/2021-ОЗ "О молодежной политике в Московской области"</t>
  </si>
  <si>
    <t>1) 13.07.2021, не установлен</t>
  </si>
  <si>
    <t>2) Постановление Администрации от 19.03.2021 № 900 "Об утверждении Порядка организации временного трудоустройства несовершеннолетних граждан Ленинского городского округа в возрасте от 14 до 18 лет"</t>
  </si>
  <si>
    <t>2) 13.04.2021, не установлен</t>
  </si>
  <si>
    <t>3) Постановление Администрации от 28.12.2020 № 3311 "Об утверждении Положения об оплате труда работников муниципальных учреждений по работе с молодежью Ленинского городского округа Московской области "</t>
  </si>
  <si>
    <t>3) 01.01.2021, не установлен</t>
  </si>
  <si>
    <t>4)  ст. 7 п. 1 пп. 36</t>
  </si>
  <si>
    <t>0707</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</si>
  <si>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</si>
  <si>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</si>
  <si>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1)  ст. 16 п. 1 пп. 37</t>
  </si>
  <si>
    <t>2) Постановление Правительства РФ от 22.09.1993 № 959 "О мерах по усилению охраны общественного порядка на улицах городов и других населенных пунктов Российской Федерации"</t>
  </si>
  <si>
    <t>2)  абз. 4</t>
  </si>
  <si>
    <t>2) 22.09.1993, не установлен</t>
  </si>
  <si>
    <t>1) Закон Московской области от 21.01.2015 № 2/2015-ОЗ "Об отдельных вопросах участия граждан в охране общественного порядка на территории Московской области"</t>
  </si>
  <si>
    <t>1) 03.02.2015, не установлен</t>
  </si>
  <si>
    <t>3) Решение Совета депутатов от 27.01.2021 № 23/8 "Об утверждении Положения о поощрении и материальном стимулировании народных дружинников Ленинского городского округа Московской области"</t>
  </si>
  <si>
    <t>4)  ст. 7 п. 1 пп. 38</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</si>
  <si>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</si>
  <si>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</si>
  <si>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</si>
  <si>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</si>
  <si>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Федеральный закон от 02.03.2007 № 25-ФЗ "О муниципальной службе в Российской Федерации"</t>
  </si>
  <si>
    <t>1)  гл. 6 ст. 22</t>
  </si>
  <si>
    <t>1) 01.06.2007, не установлен</t>
  </si>
  <si>
    <t>2)  ст. 34 п. 9</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</si>
  <si>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t>
  </si>
  <si>
    <t>1) 01.01.2012, не установлен</t>
  </si>
  <si>
    <t>2) Закон Московской области от 24.07.2007 № 137/2007-ОЗ "О муниципальной службе в Московской области"</t>
  </si>
  <si>
    <t>2)  ст. В ЦЕЛОМ</t>
  </si>
  <si>
    <t>2) 02.08.2007, не установлен</t>
  </si>
  <si>
    <t>2) Постановление Администрации от 01.11.2022 № 4753 "Об утверждении муниципальной программы Ленинского городского округа "Безопасность и обеспечение безопасности жизнедеятельности населения"</t>
  </si>
  <si>
    <t>3) Постановление Администрации от 01.11.2022 № 4758 "Об утверждении муниципальной программы Ленинского городского округа "Культура и туризм"</t>
  </si>
  <si>
    <t>3) 01.01.2023, не установлен</t>
  </si>
  <si>
    <t>4) Постановление Администрации от 01.11.2022 № 4760 "Об утверждении муниципальной программы Ленинского городского округа "Развитие институтов гражданского общества, повышение эффективности местного самоуправления и реализации молодежной политики"</t>
  </si>
  <si>
    <t>4) 01.01.2023, 31.12.2025</t>
  </si>
  <si>
    <t>5)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</si>
  <si>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5) 01.01.2023, 31.12.2025</t>
  </si>
  <si>
    <t>6) Постановление Администрации от 01.11.2022 № 4763 "Об утверждении муниципальной программы Ленинского городского округа "Цифровое муниципальное образование"</t>
  </si>
  <si>
    <t>6) 01.01.2023, 31.12.2025</t>
  </si>
  <si>
    <t>7) Постановление Администрации от 10.08.2022 № 3365 "Об утверждении нормативных затрат на обеспечение функций органов местного самоуправления и органов (структурных подразделений) администрации Ленинского городского округа Московской области"</t>
  </si>
  <si>
    <t>7) 10.08.2022, не установлен</t>
  </si>
  <si>
    <t>8)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</si>
  <si>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8) 11.10.2022, не установлен</t>
  </si>
  <si>
    <t>9) Решение Совета депутатов от 15.01.2020 № 1/17 "О переименовании Ревизионной комиссии Ленинского муниципального района МО в Контрольно-счетную палату Ленинского городского округа МО и утверждения Положения о Контрольно-счетной палате Ленинского городского округа МО "</t>
  </si>
  <si>
    <t>9) 21.01.2020, не установлен</t>
  </si>
  <si>
    <t>10) Решение Совета депутатов от 21.10.2020 № 16/20 "О переименовании Финансового управления администрации Ленинского городского округа Московской области и утверждении Положения о Финансово-экономическом управлении администрации Ленинского городского округа"</t>
  </si>
  <si>
    <t>10)  ст. в целом</t>
  </si>
  <si>
    <t>10) 23.10.2020, не установлен</t>
  </si>
  <si>
    <t>11) Решение Совета депутатов от 27.02.2020 № 4/1 "О формировании исполнительно - распорядительного органа Ленинского городского округа Московской области"</t>
  </si>
  <si>
    <t>11)  ст. в целом</t>
  </si>
  <si>
    <t>11) 03.03.2020, не установлен</t>
  </si>
  <si>
    <t>12) Решение Совета депутатов от 29.05.2020 № 10/9 "О переименовании Управления по делам молодежи, культуре и спорту администрации Ленинского муниципального района Московской области и утверждении Положения об Управлении по делам молодежи, культуре и спорту администрации Ленинского городского округа Московской области"</t>
  </si>
  <si>
    <t>12) 29.05.2020, не установлен</t>
  </si>
  <si>
    <t>13)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</si>
  <si>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13) в целом</t>
  </si>
  <si>
    <t>13) 30.04.2020, не установлен</t>
  </si>
  <si>
    <t>0104
0106
0113
0314
0410
0412
0503
0709
0804
1201
1202
1204</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</si>
  <si>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</si>
  <si>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</si>
  <si>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1)  ст. В ЦЕЛОМ</t>
  </si>
  <si>
    <t>2)  ст. 4</t>
  </si>
  <si>
    <t>2) Постановление Администрации от 01.11.2022 № 4758 "Об утверждении муниципальной программы Ленинского городского округа "Культура и туризм"</t>
  </si>
  <si>
    <t>3) Постановление Администрации от 01.11.2022 № 4761 "Об утверждении муниципальной программы Ленинского городского округа "Управление имуществом и муниципальными финансами"</t>
  </si>
  <si>
    <t>4) Постановление Администрации от 21.10.2022 № 4566 "Об утверждении Порядка выплаты премии за выполнение особо важных и сложных заданий, лицам замещающим должности муниципальной службы в Ленинском городском округе Московской области"</t>
  </si>
  <si>
    <t>4) 21.10.2022, не установлен</t>
  </si>
  <si>
    <t>5)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</si>
  <si>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5)  ст. В ЦЕЛОМ</t>
  </si>
  <si>
    <t>5) 17.03.2020, не установлен</t>
  </si>
  <si>
    <t>6)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</si>
  <si>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6)  ст. В ЦЕЛОМ</t>
  </si>
  <si>
    <t>6) 17.03.2020, не установлен</t>
  </si>
  <si>
    <t>7)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</si>
  <si>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7) 15.01.2020, не установлен</t>
  </si>
  <si>
    <t>8) Решение Совета депутатов от 30.04.2020 № 8/3 "О переименовании Управления образования администрации Ленинского муниципального района МО и утверждении Положения об Управлении образования администрации Ленинского городского округа МО"</t>
  </si>
  <si>
    <t>8) 30.04.2020, не установлен</t>
  </si>
  <si>
    <t>0104
0106
0709
0804</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</si>
  <si>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</si>
  <si>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</si>
  <si>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  ст. 17 п. 1 пп. 9</t>
  </si>
  <si>
    <t>2.2.6 принятие устава муниципального образования и внесение в него изменений и дополнений, издание муниципальных правовых актов</t>
  </si>
  <si>
    <t>2606</t>
  </si>
  <si>
    <t>1)  ст. 17 п. 1 пп. 1</t>
  </si>
  <si>
    <t>2)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</si>
  <si>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2) 17.03.2020, не установлен</t>
  </si>
  <si>
    <t>3)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</si>
  <si>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3) 17.03.2020, не установлен</t>
  </si>
  <si>
    <t>4) Решение Совета депутатов от 11.03.2020 № 5/9 "Об утверждении Положения о гарантиях осуществления полномочий депутатами Совета  депутатов Ленинского городского округа Московской области , осуществляющих свои полномочия на постоянной основе, главой Ленинского городского округа Московской области и иными лицами, замещающими муниципальные должности"</t>
  </si>
  <si>
    <t>4) 15.01.2020, не установлен</t>
  </si>
  <si>
    <t>5) Решение Совета депутатов от 15.01.2020 № 1/7 "О переименовании Совета депутатов Ленинского муниципального района  Московской области"</t>
  </si>
  <si>
    <t>5) 15.01.2020, не установлен</t>
  </si>
  <si>
    <t>6) Решение Совета депутатов от 15.01.2020 № 1/8 "Об утверждении Положения о Совете депутатов  Ленинского городского округа  Московской области"</t>
  </si>
  <si>
    <t>6)  ст. в цеом</t>
  </si>
  <si>
    <t>6) 15.01.2020, не установлен</t>
  </si>
  <si>
    <t>0102
0103</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</si>
  <si>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</si>
  <si>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</si>
  <si>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Федеральный закон от 03.11.2006 № 174-ФЗ "Об автономных учреждениях"</t>
  </si>
  <si>
    <t>1) 06.01.2007, не установлен</t>
  </si>
  <si>
    <t>2)  ст. 17 п. 1 пп. 3</t>
  </si>
  <si>
    <t>3) Федеральный закон от 12.01.1996 № 7-ФЗ "О некоммерческих организациях"</t>
  </si>
  <si>
    <t>3)  ст. 9.1</t>
  </si>
  <si>
    <t>3) 15.01.1996, не установлен</t>
  </si>
  <si>
    <t>2) Постановление Администрации от 01.11.2022 № 4763 "Об утверждении муниципальной программы Ленинского городского округа "Цифровое муниципальное образование"</t>
  </si>
  <si>
    <t>4) Постановление Администрации от 05.09.2022 № 3825 "Об утверждении стоимости услуг, предоставляемых согласно гарантированному перечню услуг по погребению, при захоронении умерших с диагнозом COVID-19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погребения, а также иных лиц, взявших на себя обязанность осуществить погребение на территории Ленинского городского округа Московской области"</t>
  </si>
  <si>
    <t>4) 05.09.2022, не установлен</t>
  </si>
  <si>
    <t>5) Постановление Администрации от 07.08.2023 № 3150 "О создании нового Цифрового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услуг"</t>
  </si>
  <si>
    <t>6) Постановление Администрации от 11.10.2022 № 4413 "Об утверждении нормативных затрат на обеспечение функций органов местного самоуправления Ленинского городского округа Московской области и подведомственных им казенных учреждений Ленинского городского округа Московской области"</t>
  </si>
  <si>
    <t>6) 11.10.2022, не установлен</t>
  </si>
  <si>
    <t>7) Постановление Администрации от 14.02.2023 № 498 "О реорганизации муниципального унитарного предприятия Ленинского округа Московской области "Автоград" в форме преобразования в муниципальное бюджетное учреждение"</t>
  </si>
  <si>
    <t>7) 14.02.2023, не установлен</t>
  </si>
  <si>
    <t>8) Постановление Администрации от 18.06.2021 № 2232 "Об утверждении Положения об оплате труда работников муниципального казенного учреждения Ленинского городского округа Московской области "Видновское управление капитального строительства"</t>
  </si>
  <si>
    <t>8) 01.06.2021, не установлен</t>
  </si>
  <si>
    <t>9) Постановление Администрации от 21.07.2021 № 2550 "О создании нового офиса муниципального бюджетного учреждения Ленинского городского округа Московской области "Многофункциональный центр предоставления государственных и муниципальных услу"</t>
  </si>
  <si>
    <t>9) 21.07.2021, не установлен</t>
  </si>
  <si>
    <t>10) Постановление Администрации от 27.02.2023 № 669 "Об утверждении нормативных затрат на оказание муниципальных услуг (выполнение работ) муниципальным бюджетным учреждением Ленинского городского округа Московской области "ДорСервис" на 2023 год"</t>
  </si>
  <si>
    <t>10) 27.02.2023, не установлен</t>
  </si>
  <si>
    <t>11) Постановление Администрации от 28.01.2021 № 241 "Об утверждении Положения об оплате труда работников муниципального казенного учреждения Ленинского городского округа Московской области "Центр торгов" "</t>
  </si>
  <si>
    <t>11) 19.02.2021, не установлен</t>
  </si>
  <si>
    <t>12) Постановление Администрации от 28.09.2022 № 4223 "О некоторых вопросах в сфере погребения и похоронного дела Ленинского городского округа Московской области"</t>
  </si>
  <si>
    <t>12)  ст. в целом</t>
  </si>
  <si>
    <t>12) 28.09.2022, не установлен</t>
  </si>
  <si>
    <t>13) Постановление Администрации от 30.06.2022 № 2669 "О создании муниципального бюджетного учреждения «Благоустройство» Ленинского городского округа Московской области"</t>
  </si>
  <si>
    <t>13) 30.06.2022, не установлен</t>
  </si>
  <si>
    <t>14) Постановление Администрации от 30.06.2023 № 2581 "Об утверждении штатного расписания муниципального бюджетного учреждения Ленинского городского округа Московской области "Автоград"</t>
  </si>
  <si>
    <t>14) 30.06.2023, не установлен</t>
  </si>
  <si>
    <t>15) Устав от 02.11.2020 № 17/1 "Устав Ленинского городского округа Московской области"</t>
  </si>
  <si>
    <t>15)  ст. 9 п. 1 пп. 3, 9</t>
  </si>
  <si>
    <t>15) 27.11.2020, не установлен</t>
  </si>
  <si>
    <t>0113
0410
0505</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</si>
  <si>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</si>
  <si>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</si>
  <si>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1)  ст. 17 п. 1 пп. 5</t>
  </si>
  <si>
    <t>2) Федеральный закон от 12.06.2002 № 67-ФЗ "Об основных гарантиях избирательных прав и права на участие в референдуме граждан Российской Федерации"</t>
  </si>
  <si>
    <t>2)  ст. 57</t>
  </si>
  <si>
    <t>2) 26.06.2002, не установлен</t>
  </si>
  <si>
    <t>1) Закон Московской области от 04.06.2006 № 46/2013-ОЗ "О муниципальных выборах в Московской области"</t>
  </si>
  <si>
    <t>1)  ст. 47</t>
  </si>
  <si>
    <t>1) 20.06.2013, не установлен</t>
  </si>
  <si>
    <t>2) Закон Московской области от 19.11.2003 № 148/2003-ОЗ "О местном референдуме в Московской области"</t>
  </si>
  <si>
    <t>2)  ст. 39</t>
  </si>
  <si>
    <t>2) 17.12.2003, не установлен</t>
  </si>
  <si>
    <t>1)  ст. 9 п. 1 пп. 8</t>
  </si>
  <si>
    <t>0107</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</si>
  <si>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</si>
  <si>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</si>
  <si>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1) Закон Российской Федерации от 27.12.1991 № 2124-1 "О средствах массовой информации"</t>
  </si>
  <si>
    <t>1)  ст. 1,38</t>
  </si>
  <si>
    <t>1) 08.02.1992, не установлен</t>
  </si>
  <si>
    <t>2)  ст. 17 п. 1 пп. 7</t>
  </si>
  <si>
    <t>2) Постановление Администрации от 30.07.2021 № 2686 "Об утверждении Положения об оплате труда работников муниципального автономного учреждения кинематографии «Видновская дирекция киносети"</t>
  </si>
  <si>
    <t>2) 02.08.2021, не установлен</t>
  </si>
  <si>
    <t>3)  ст. 9 п. 1 пп. 11</t>
  </si>
  <si>
    <t>1201
1202</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</si>
  <si>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</si>
  <si>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</si>
  <si>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1)  ст. 11 пп. 7</t>
  </si>
  <si>
    <t>2)  ст. 17 п. 1 пп. 8.1</t>
  </si>
  <si>
    <t>2)  ст. 9 п. 1 пп. 13</t>
  </si>
  <si>
    <t>0104</t>
  </si>
  <si>
    <t>2.2.23 предоставление доплаты за выслугу лет к трудовой пенсии муниципальным служащим за счет средств местного бюджета</t>
  </si>
  <si>
    <t>2623</t>
  </si>
  <si>
    <t>1) Закон Московской области от 28.12.2016 № 194/2016-ОЗ "О пенсии за выслугу лет лицам, замещавшим муниципальные должности или должности муниципальной службы в органах местного самоуправления и избирательных комиссиях муниципальных образований Московской области"</t>
  </si>
  <si>
    <t>1) 01.01.2017, не установлен</t>
  </si>
  <si>
    <t>2) Решение Совета депутатов от 23.09.2020 № 14/2 "Об утверждении Положения о порядке назначения и выплаты пенсии за выслугу лет лицам, замещавшим муниципальные должности или должности муниципальной службы в органах местного самоуправления Ленинского городского округа Московской области"</t>
  </si>
  <si>
    <t>2) 29.09.2020, не установлен</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</si>
  <si>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</si>
  <si>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</si>
  <si>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1) Федеральный закон от 29.12.2012 № 273-ФЗ "Об образовании в Российской Федерации"</t>
  </si>
  <si>
    <t>1)  ст. 37 ч. 2.1</t>
  </si>
  <si>
    <t>2) Постановление Администрации от 23.06.2023 № 2497 "Об организации питания детей в муниципальных общеобразовательных организациях Ленинского городского округа Московской области на 2023 год и плановый период 2024-2025 годов"</t>
  </si>
  <si>
    <t>2) 01.09.2023, не установлен</t>
  </si>
  <si>
    <t>0702</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</si>
  <si>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</si>
  <si>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</si>
  <si>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1) Федеральный закон от 21.12.1994 № 68-ФЗ "О защите населения и территорий от чрезвычайных ситуаций природного и техногенного характера"</t>
  </si>
  <si>
    <t>1)  ст. 11</t>
  </si>
  <si>
    <t>1) 24.12.1994, не установлен</t>
  </si>
  <si>
    <t>2) Постановление Правительства РФ от 03.10.2022 № 1745 "О специальной мере в сфере экономики и внесении изменения в постановление Правительства Российской Федерации от 30 апреля 2020 г. № 616"</t>
  </si>
  <si>
    <t>2) 11.10.2022, не установлен</t>
  </si>
  <si>
    <t>1) Постановление Губернатора Московской области от 12.03.2020 № 108-ПГ "О введении в Московской области режима повышенной готовности для органов управления и сил Московской областной системы предупреждения и ликвидации чрезвычайных ситуаций и некоторых мерах по предотвращению распространения новой коронавирусной инфекции (COVID-2019) на территории Московской области"</t>
  </si>
  <si>
    <t>1) 12.03.2020, не установлен</t>
  </si>
  <si>
    <t>0701
0702
0703</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</si>
  <si>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</si>
  <si>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</si>
  <si>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</si>
  <si>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</si>
  <si>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</si>
  <si>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</si>
  <si>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1)  ст. 16.1 п. 1 пп. 11</t>
  </si>
  <si>
    <t>4)  ст. 8 п. 1 пп. 9</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</si>
  <si>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</si>
  <si>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</si>
  <si>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дополнительные меры социальной поддержки и социальной помощи гражданам</t>
  </si>
  <si>
    <t>2801</t>
  </si>
  <si>
    <t>1)  ст. 14.1 п. 2</t>
  </si>
  <si>
    <t>1) Закон Московской области от 23.03.2006 № 36/2006-ОЗ "О социальной поддержке отдельных категорий граждан в Московской области"</t>
  </si>
  <si>
    <t>1) 15.02.2006, не установлен</t>
  </si>
  <si>
    <t>2) Постановление Администрации от 08.02.2022 № 432 "Об утверждении Порядка выплаты компенсации многодетным семьям, дети, которых не посещают муниципальные дошкольные образовательные организации Ленинского городского округа Московской области в 2022 году"</t>
  </si>
  <si>
    <t>2) 01.01.2022, не установлен</t>
  </si>
  <si>
    <t>3) Постановление Администрации от 11.05.2022 № 1850 "Об утверждении Порядка назначения и предоставления дополнительных мер социальной поддержки отдельным категориям граждан, зарегистрированных по месту жительства в Ленинском городском округе Московской области"</t>
  </si>
  <si>
    <t>3) 11.05.2022, не установлен</t>
  </si>
  <si>
    <t>4) Постановление Администрации от 29.03.2022 № 1179 "О ежеквартальной выплате студентам дневных ВУЗов (бюджетных групп) из неполных семей, или имеющих родителей пенсионеров"</t>
  </si>
  <si>
    <t>4) 29.03.2022, не установлен</t>
  </si>
  <si>
    <t>5)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</si>
  <si>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5) 01.01.2022, не установлен</t>
  </si>
  <si>
    <t>6) Решение Совета депутатов от 23.11.2023 № 70/3 "Об утверждении Положения о дополнительных мерах социальной поддержки отдельным категориям граждан в Ленинском городском округе Московской области"</t>
  </si>
  <si>
    <t>7)  ст. 11 п. 7 абз. 2</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</si>
  <si>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</si>
  <si>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</si>
  <si>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иные расходы в части формирования резервных фондов местных администраций для финансирования непредвиденных расходов</t>
  </si>
  <si>
    <t>3001</t>
  </si>
  <si>
    <t>1)  ст. 16.1 п. 2</t>
  </si>
  <si>
    <t>1) Постановление Администрации от 29.12.2020 № 3383 "Об утверждении Положения о порядке использования бюджетных ассигнований резервного фонда администрации Ленинского городского округа Московской области"</t>
  </si>
  <si>
    <t>1) 01.01.2021, не установлен</t>
  </si>
  <si>
    <t>0111</t>
  </si>
  <si>
    <t>2.3.4.2 иные расходы в области национальной безопасности и правоохранительной деятельности</t>
  </si>
  <si>
    <t>3002</t>
  </si>
  <si>
    <t>1)  п. 1.12</t>
  </si>
  <si>
    <t>2.3.4.7 иные расходы в области социальной политики</t>
  </si>
  <si>
    <t>3007</t>
  </si>
  <si>
    <t>2) Решение Совета депутатов от 01.12.2021 № 39/3 "Об утверждении Положения о дополнительных мерах социальной поддержки отдельным категориям граждан, зарегистрированных по месту жительства в Ленинском городском округе Московской области"</t>
  </si>
  <si>
    <t>0707
1006</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</si>
  <si>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</si>
  <si>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</si>
  <si>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</si>
  <si>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</si>
  <si>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(изменению) списков кандидатов в присяжные заседатели</t>
  </si>
  <si>
    <t>3103</t>
  </si>
  <si>
    <t>1) Федеральный закон от 20.08.2004 № 113-ФЗ "О присяжных заседателях федеральных судов общей юрисдикции в Российской Федерации"</t>
  </si>
  <si>
    <t>1)  ст. 5 п. 14</t>
  </si>
  <si>
    <t>1) 23.08.2004, не установлен</t>
  </si>
  <si>
    <t>1) Закон Московской области от 20.03.2008 № 25/2008-ОЗ "О Методике распределения субвенций бюджетам муниципальных образований Московской области на финансовое обеспечение переданных исполнительно-распорядительным органам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</si>
  <si>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28.03.2008, не установлен</t>
  </si>
  <si>
    <t>1)  ст. 11 п. 5</t>
  </si>
  <si>
    <t>2.4.1.3 на осуществление воинского учета на территориях, на которых отсутствуют структурные подразделения военных комиссариатов</t>
  </si>
  <si>
    <t>3104</t>
  </si>
  <si>
    <t>1) Федеральный закон от 28.03.1998 № 53-ФЗ "О воинской обязанности и военной службе"</t>
  </si>
  <si>
    <t>1)  ст. 8 п. 2</t>
  </si>
  <si>
    <t>1) 30.03.1998, не установлен</t>
  </si>
  <si>
    <t>2)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</si>
  <si>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2) 29.04.2006, не установлен</t>
  </si>
  <si>
    <t>2)  ст. 11 п. 5</t>
  </si>
  <si>
    <t>0203</t>
  </si>
  <si>
    <t>2.4.1.16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</si>
  <si>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3117</t>
  </si>
  <si>
    <t>1) Федеральный закон от 12.01.1995 № 5-ФЗ "О ветеранах"</t>
  </si>
  <si>
    <t>1)  ст. 14</t>
  </si>
  <si>
    <t>1) 16.01.1995, не установлен</t>
  </si>
  <si>
    <t>3) Постановление Правительства РФ от 27.03.2006 № 169 "Об утверждении Методики распределения между субъектами Российской Федерации субвенций из федерального бюджета на реализацию переданных Российской Федерацией полномочий по обеспечению жильем отдельных категорий граждан, установленных Федеральными законами "О ветеранах" и "О социальной защите инвалидов в Российской Федерации"</t>
  </si>
  <si>
    <t>3) 11.04.2006, не установлен</t>
  </si>
  <si>
    <t>1) Постановление Администрации от 01.11.2022 № 4756 "Об утверждении муниципальной программы Ленинского городского округа "Жилище"</t>
  </si>
  <si>
    <t>2.4.2 за счет субвенций, предоставленных из бюджета субъекта Российской Федерации, всего</t>
  </si>
  <si>
    <t>3200</t>
  </si>
  <si>
    <t>2.4.2.2.3 Формирование и содержание архивных фондов субъекта Российской Федерации</t>
  </si>
  <si>
    <t>3202.3</t>
  </si>
  <si>
    <t>1) Федеральный закон от 03.07.2016 № 237-ФЗ "О государственной кадастровой оценке"</t>
  </si>
  <si>
    <t>1)  ст. 6 п. 2</t>
  </si>
  <si>
    <t>1) Постановление Администрации от 01.11.2022 № 4763 "Об утверждении муниципальной программы Ленинского городского округа "Цифровое муниципальное образование"</t>
  </si>
  <si>
    <t>2.4.2.4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</si>
  <si>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3204</t>
  </si>
  <si>
    <t>1) Федеральный закон от 21.12.2021 № 414-ФЗ "Об общих принципах организации публичной власти в субъектах Российской Федерации"</t>
  </si>
  <si>
    <t>1)  гл. 7 ст. 44 ч. 1 п. 8</t>
  </si>
  <si>
    <t>1) 21.12.2021, не установлен</t>
  </si>
  <si>
    <t>2.4.2.10 на резервирование земель, изъятие земельных участков для государственных нужд субъекта Российской Федерации</t>
  </si>
  <si>
    <t>3210</t>
  </si>
  <si>
    <t>1) Закон Московской области от 29.11.2016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</si>
  <si>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</si>
  <si>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</si>
  <si>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1)  ст. 8 п. 1 пп. 5</t>
  </si>
  <si>
    <t>1)  ст. 11 п. 1 пп. 5</t>
  </si>
  <si>
    <t>2) Постановление Администрации от 04.10.2021 № 2063 "Об утверждении Порядка обращения за компенсацией родительской платы за присмотр и уход за детьми,осваивающими образовательные программы дошкольного образования в организациях Ленинского городского округа Московской области, осуществляющих образовательную деятельность, и порядка ее выплаты "</t>
  </si>
  <si>
    <t>3)  ст. 11 п. 5</t>
  </si>
  <si>
    <t>0113
1004</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</si>
  <si>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</si>
  <si>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3222</t>
  </si>
  <si>
    <t>1)  ст. 8 п. 1 пп. 6</t>
  </si>
  <si>
    <t>1)  ст. 11 пп. 6</t>
  </si>
  <si>
    <t>2) Постановление Администрации от 14.09.2022 № 4001 "Об утверждении Порядка предоставления и расходования субсидии на возмещение затрат частным образовательным организациям на финансовое обеспечение получения гражданами дошкольного образования в частных дошкольных образовательных организациях, а также дошкольного, начального общего, основного общего, среднего общего образования в частных общеобразовательных организациях, расположенных на территории Ленинского городского округа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</si>
  <si>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2) 14.09.2022, не установлен</t>
  </si>
  <si>
    <t>2.4.2.22.1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</si>
  <si>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3222.1</t>
  </si>
  <si>
    <t>1)  ст. 8</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</si>
  <si>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</si>
  <si>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</si>
  <si>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1)  ст. 11 п. 1 пп. 6</t>
  </si>
  <si>
    <t>0701</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</si>
  <si>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</si>
  <si>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</si>
  <si>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1) Федеральный закон от 21.12.1996 № 159-ФЗ "О дополнительных гарантиях по социальной поддержке детей-сирот и детей, оставшихся без попечения родителей"</t>
  </si>
  <si>
    <t>1) 23.12.1996, не установлен</t>
  </si>
  <si>
    <t>1)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</si>
  <si>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1)  ст. 11.1</t>
  </si>
  <si>
    <t>2) Постановление Администрации от 23.11.2020 № 2853 "Об утверждении административного регламента предоставления государственной услуги "Обеспечение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t>
  </si>
  <si>
    <t>2) 24.11.2020, не установлен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</si>
  <si>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</si>
  <si>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</si>
  <si>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1) Закон Московской области от 14.01.2005 № 7/2005-ОЗ "О компенсации расходов на проезд к месту учебы и обратно отдельным категориям обучающихся"</t>
  </si>
  <si>
    <t>1) 01.01.2005, не установлен</t>
  </si>
  <si>
    <t>2) Закон Московской области от 19.01.2005 № 24/2005-ОЗ "О частичной компенсации стоимости питания отдельным категориям обучающихся в образовательных организациях"</t>
  </si>
  <si>
    <t>2) 01.01.2005, не установлен</t>
  </si>
  <si>
    <t>3) Закон Московской области от 27.07.2013 № 94/2013-ОЗ "Об образовании"</t>
  </si>
  <si>
    <t>3)  ст. 17</t>
  </si>
  <si>
    <t>3) 01.09.2013, не установлен</t>
  </si>
  <si>
    <t>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</si>
  <si>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4) 01.01.2008, не установлен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</si>
  <si>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</si>
  <si>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</si>
  <si>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1) Федеральный закон от 24.06.1999 № 120-ФЗ "Об основах системы профилактики безнадзорности и правонарушений несовершеннолетних"</t>
  </si>
  <si>
    <t>1)  ст. 25</t>
  </si>
  <si>
    <t>1) 28.06.1999, не установлен</t>
  </si>
  <si>
    <t>1) Закон Московской области от 30.12.2005 № 273/2005-ОЗ "О комиссиях по делам несовершеннолетних и защите их прав в Московской области"</t>
  </si>
  <si>
    <t>1) 23.01.2006, не установлен</t>
  </si>
  <si>
    <t>2.4.2.48.1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</si>
  <si>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3248.1</t>
  </si>
  <si>
    <t>1) 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</si>
  <si>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1)  ст. 2 п. 2 пп. 6</t>
  </si>
  <si>
    <t>2) Постановление Администрации от 10.11.2022 № 4757 "Об утверждении муниципальной программы Ленинского городского округа "Архитектура и градостроительство"</t>
  </si>
  <si>
    <t>2.4.2.85.1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</si>
  <si>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3285.1</t>
  </si>
  <si>
    <t>1) Закон Московской области от 28.12.2016 № 201/2016-ОЗ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обращения с собаками без владельцев"</t>
  </si>
  <si>
    <t>1) Постановление Администрации от 01.11.2022 № 4764 "Об утверждении муниципальной программы Ленинского городского округа "Развитие сельского хозяйства"</t>
  </si>
  <si>
    <t>0405</t>
  </si>
  <si>
    <t>2.4.2.98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</si>
  <si>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3298</t>
  </si>
  <si>
    <t>1) Закон Московской области от 02.11.2005 № 230/2005-ОЗ "О Правительстве Московской области"</t>
  </si>
  <si>
    <t>1)  ст. 18 п. 9.8</t>
  </si>
  <si>
    <t>1) 13.11.2005, не установлен</t>
  </si>
  <si>
    <t>2) Закон Московской области от 11.10.2019 № 194/2019-ОЗ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</si>
  <si>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2) 01.01.2020, не установлен</t>
  </si>
  <si>
    <t>2.4.2.99.39 Осуществление регионального государственного жилищного контроля (надзора)</t>
  </si>
  <si>
    <t>3299.39</t>
  </si>
  <si>
    <t>1)  гл. 7 ст. 44 ч. 1 п. 118</t>
  </si>
  <si>
    <t>0505</t>
  </si>
  <si>
    <t>2.4.3 за счет собственных доходов и источников финансирования дефицита бюджета городского округа, всего</t>
  </si>
  <si>
    <t>3300</t>
  </si>
  <si>
    <t>2.4.3.1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</si>
  <si>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3301</t>
  </si>
  <si>
    <t>1)  ст. 8 пп. 3</t>
  </si>
  <si>
    <t>1)  ст. 11 пп. 3,32</t>
  </si>
  <si>
    <t>2)  ст. 11 п. 7 абз. 2</t>
  </si>
  <si>
    <t>0701
1004</t>
  </si>
  <si>
    <t>2.4.3.5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</si>
  <si>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3305</t>
  </si>
  <si>
    <t>1) Федеральный закон от 22.10.2004 № 125-ФЗ "Об архивном деле в Российской Федерации"</t>
  </si>
  <si>
    <t>1) 27.10.2004, не установлен</t>
  </si>
  <si>
    <t>1) Закон Московской области от 25.05.2007 № 65/2007-ОЗ "Об архивном деле в Московской области"</t>
  </si>
  <si>
    <t>1) 03.06.2007, не установлен</t>
  </si>
  <si>
    <t>2)  ст. 11 п. 5 абз. 2</t>
  </si>
  <si>
    <t>2.4.3.6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</si>
  <si>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3306</t>
  </si>
  <si>
    <t>1) Закон Московской области от 04.12.2019 № 253/2019-ОЗ "О межбюджетных отношениях в Московской области"</t>
  </si>
  <si>
    <t>1) 01.01.2020, не установлен</t>
  </si>
  <si>
    <t>2) Закон Московской области от 30.12.2005 № 273/2005-ОЗ "О комиссиях по делам несовершеннолетних и защите их прав в Московской области"</t>
  </si>
  <si>
    <t>2) 23.01.2006, не установлен</t>
  </si>
  <si>
    <t>3) Постановление Правительства Московской области от 17.10.2017 № 863/38 "ГП МО «Развитие инженерной инфраструктуры и энергоэффективности» на 2018-2024 годы"</t>
  </si>
  <si>
    <t>3) 17.10.2017, не установлен</t>
  </si>
  <si>
    <t>3) Постановление Администрации от 29.06.2020 № 745 "Об утверждении Положения об административной комиссии Ленинского городского округа Московской области и состава административной комиссии Ленинского городского округа Московской области"</t>
  </si>
  <si>
    <t>3) 07.07.2020, не установлен</t>
  </si>
  <si>
    <t>4) Решение Совета депутатов от 11.03.2020 № 5/7 "Об утверждении Положения о денежном содержании лиц, замещающих муниципальные должности и должности муниципальной службы в Ленинском городском округе Московской области"</t>
  </si>
  <si>
    <t>4) 17.03.2020, не установлен</t>
  </si>
  <si>
    <t>5) Решение Совета депутатов от 11.03.2020 № 5/8 "Об утверждении положения об оплате труда работников, замещающих должности , не относящие к должностям муниципальной службы, к муниципальным должностям в Ленинском городском округе Московской области"</t>
  </si>
  <si>
    <t>2.4.3.12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</si>
  <si>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3312</t>
  </si>
  <si>
    <t>3)  ст. 11 п. 5 абз. 2</t>
  </si>
  <si>
    <t>2.4.3.13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</si>
  <si>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3313</t>
  </si>
  <si>
    <t>2.4.3.15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</si>
  <si>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3315</t>
  </si>
  <si>
    <t>2.4.3.17 на осуществление воинского учета на территориях, на которых отсутствуют структурные подразделения военных комиссариатов</t>
  </si>
  <si>
    <t>3317</t>
  </si>
  <si>
    <t>1)  ст. 20</t>
  </si>
  <si>
    <t>1) Постановление Администрации от 01.12.2020 № 2947 "Об утверждении Положения об оплате труда работников, осуществляющих первичный воинский учет на территории Ленинского городского округа Московской области"</t>
  </si>
  <si>
    <t>2.4.3.18 Осуществление регионального государственного жилищного контроля (надзора)</t>
  </si>
  <si>
    <t>3318</t>
  </si>
  <si>
    <t>1)  ст. 19 п. 5 абз. 2</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</si>
  <si>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</si>
  <si>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</si>
  <si>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</si>
  <si>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</si>
  <si>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2) Постановление Администрации от 04.10.2022 № 4323 "О внесении изменений в Положение об оплате труда работников муниципальных образовательных организаций Ленинского городского округа, утвержденное постановлением администрации Ленинского городского округа Московской области от 14.09.2020 №1835"</t>
  </si>
  <si>
    <t>2) 01.09.2022, не установлен</t>
  </si>
  <si>
    <t>0701
0702
0703
0709</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</si>
  <si>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</si>
  <si>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</si>
  <si>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</si>
  <si>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</si>
  <si>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</si>
  <si>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3404</t>
  </si>
  <si>
    <t>1)  гл. 7 ст. 44 ч. 1 п. 27</t>
  </si>
  <si>
    <t>2) Закон Московской области от 27.07.2013 № 94/2013-ОЗ "Об образовании"</t>
  </si>
  <si>
    <t>2)  ст. 11 п. 1 пп. 3</t>
  </si>
  <si>
    <t>2) Постановление Администрации от 23.03.2023 № 1047 "О порядке формирования муниципальных социальных заказов на оказание муниципальных услуг в социальной сфере, отнесенных к полномочиям администрации Ленинского городского округа Московской области, о форме и сроках формирования отчета об их исполнении"</t>
  </si>
  <si>
    <t>2) 23.03.2023, не установлен</t>
  </si>
  <si>
    <t>2.5.7 выплата пособия педагогическим работникам муниципальных дошкольных и общеобразовательных организаций - молодым специалистам</t>
  </si>
  <si>
    <t>3407</t>
  </si>
  <si>
    <t>2)  ст. 9 п. 1</t>
  </si>
  <si>
    <t>1) Постановление Администрации от 20.02.2024 № 238 "Об утверждении Положения об оплате труда работников муниципальных образовательных организаций Ленинского городского округа Московской области"</t>
  </si>
  <si>
    <t>1) 01.01.2024, не установлен</t>
  </si>
  <si>
    <t>2)  ст. 7 п. 1 пп. 14</t>
  </si>
  <si>
    <t>0701
0702</t>
  </si>
  <si>
    <t>2.5.9 выплата компенсаций работникам, привлекаемым к проведению в Московской области государственной итоговой аттестации обучающихся, освоивших образовательные программы основного общего и среднего общего образования, за работу по подготовке и проведению государственной итоговой аттестации</t>
  </si>
  <si>
    <t>3409</t>
  </si>
  <si>
    <t>2)  ст. 7 п. 1 пп. 14 абз. 19</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</si>
  <si>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</si>
  <si>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</si>
  <si>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1) Федеральный закон от 31.07.1998 № 145-ФЗ "Статья 217 Бюджетного кодекса Российской Федерации"</t>
  </si>
  <si>
    <t>1)  ст. 184.1 ч. 3 абз. 8</t>
  </si>
  <si>
    <t>1)  ст. 7 п. 1 пп. 1</t>
  </si>
  <si>
    <t>9999</t>
  </si>
  <si>
    <t>Итого расходных обязательств муниципальных образований, без учета внутренних оборотов</t>
  </si>
  <si>
    <t>11800</t>
  </si>
  <si>
    <t>11900</t>
  </si>
  <si>
    <t>35=36+37+38+39</t>
  </si>
  <si>
    <t>20=22+24+26+28</t>
  </si>
  <si>
    <t>21=23+25+27+29</t>
  </si>
  <si>
    <t>40=41+42+43+44</t>
  </si>
  <si>
    <t>45=46+47+448+49</t>
  </si>
  <si>
    <t>50=52+54+56+58</t>
  </si>
  <si>
    <t>51=53+55+57+59</t>
  </si>
  <si>
    <t>60=61+52+63+64</t>
  </si>
  <si>
    <t>65=66+67+68+69</t>
  </si>
  <si>
    <t>70=71+72+73+74</t>
  </si>
  <si>
    <t>75=76+77+78+79</t>
  </si>
  <si>
    <t>80=81+82+83+84</t>
  </si>
  <si>
    <t>85=86+87+88+89</t>
  </si>
  <si>
    <t>90=91+92+93+94</t>
  </si>
  <si>
    <t>95=96+97+98+99</t>
  </si>
  <si>
    <t>100=101+102+103+104</t>
  </si>
  <si>
    <t>105=106+107+108+109</t>
  </si>
  <si>
    <t>1) Постановление Администрации от 01.11.2022 № 4751 "Об утверждении муниципальной программы Ленинского городского округа "Образование"
2) Постановление Администрации от 04.10.2022 № 4323 "О внесении изменений в Положение об оплате труда работников муниципальных образовательных организаций Ленинского городского округа, утвержденное постановлением администрации Ленинского городского округа Московской области от 14.09.2020 №1835"
3) Устав от 02.11.2020 № 17/1 "Устав Ленинского городского округа Московской области"</t>
  </si>
  <si>
    <t>1) в целом
2) в целом
3)  ст. 11 п. 5</t>
  </si>
  <si>
    <t>1) 01.01.2023, не установлен
2) 01.09.2022, не установлен
3) 27.11.2020, не установлен</t>
  </si>
  <si>
    <t xml:space="preserve">1) Закон Московской области от 10.12.2021 № 250/2021-ОЗ "О финансовом обеспечении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обеспечении дополнительного образования детей в муниципальных общеобразовательных организациях в Московской области за счет средств бюджета Московской области в 2022 году и в плановом периоде 2023 и 2024 годов"
</t>
  </si>
  <si>
    <t>1) ст, 9 п. 1 пп. 15</t>
  </si>
  <si>
    <t>1) ст. 7 п. 1 пп. 25</t>
  </si>
  <si>
    <t>УТОЧНЕННЫЙ РЕЕСТР РАСХОДНЫХ ОБЯЗАТЕЛЬСТВ ЛЕНИНСКОГО ГОРОДСКОГО ОКРУГА МОСКОВСКОЙ ОБЛАСТИ</t>
  </si>
  <si>
    <t>на 28.03.2024</t>
  </si>
  <si>
    <t>Заместитель главы городского округа -</t>
  </si>
  <si>
    <t xml:space="preserve">               Утверждаю</t>
  </si>
  <si>
    <t>начальник Финансового управления</t>
  </si>
  <si>
    <t>Исполнитель</t>
  </si>
  <si>
    <t>Главный эксперт бюджетного отдела</t>
  </si>
  <si>
    <t>(должность)</t>
  </si>
  <si>
    <t>(подпись)</t>
  </si>
  <si>
    <t xml:space="preserve">    ____________</t>
  </si>
  <si>
    <t xml:space="preserve">    Соколова И.Ю.</t>
  </si>
  <si>
    <t>Тел.: 8(495)541-6877</t>
  </si>
  <si>
    <t>E-mail.: fdw_budg@mail.ru</t>
  </si>
  <si>
    <t xml:space="preserve">   ________________   Л.В. Колмогорова</t>
  </si>
  <si>
    <t xml:space="preserve">                                                     подпись</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</si>
</sst>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 #,##0_);_(* \(#,##0\);_(* &quot;-&quot;_);_(@_)"/>
    <numFmt numFmtId="171" formatCode="_(&quot;$&quot;* #,##0_);_(&quot;$&quot;* \(#,##0\);_(&quot;$&quot;* &quot;-&quot;_);_(@_)"/>
    <numFmt numFmtId="172" formatCode="_(* #,##0.00_);_(* \(#,##0.00\);_(* &quot;-&quot;??_);_(@_)"/>
    <numFmt numFmtId="173" formatCode="_(&quot;$&quot;* #,##0.00_);_(&quot;$&quot;* \(#,##0.00\);_(&quot;$&quot;* &quot;-&quot;??_);_(@_)"/>
    <numFmt numFmtId="174" formatCode="&quot;&quot;###,##0.0"/>
    <numFmt numFmtId="175" formatCode="#,##0.0"/>
  </numFmts>
  <fonts count="48">
    <font>
      <sz val="10"/>
      <name val="Arial"/>
      <family val="0"/>
    </font>
    <font>
      <sz val="6"/>
      <color indexed="8"/>
      <name val="Times New Roman"/>
      <family val="0"/>
    </font>
    <font>
      <b/>
      <sz val="6"/>
      <color indexed="8"/>
      <name val="Times New Roman"/>
      <family val="0"/>
    </font>
    <font>
      <sz val="9"/>
      <color indexed="8"/>
      <name val="Times New Roman"/>
      <family val="0"/>
    </font>
    <font>
      <sz val="9"/>
      <name val="Arial"/>
      <family val="2"/>
    </font>
    <font>
      <sz val="8"/>
      <color indexed="8"/>
      <name val="Times New Roman"/>
      <family val="1"/>
    </font>
    <font>
      <sz val="8"/>
      <name val="Arial"/>
      <family val="2"/>
    </font>
    <font>
      <sz val="8"/>
      <name val="Calibri"/>
      <family val="2"/>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2"/>
      <name val="Times New Roman"/>
      <family val="1"/>
    </font>
    <font>
      <sz val="12"/>
      <color indexed="8"/>
      <name val="Times New Roman"/>
      <family val="1"/>
    </font>
    <font>
      <sz val="13"/>
      <name val="Times New Roman"/>
      <family val="1"/>
    </font>
    <font>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right style="thin"/>
      <top style="thin"/>
      <bottom style="thin"/>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medium">
        <color indexed="8"/>
      </left>
      <right style="thin">
        <color indexed="8"/>
      </right>
      <top>
        <color indexed="63"/>
      </top>
      <bottom style="thin">
        <color indexed="8"/>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100">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center" wrapText="1"/>
    </xf>
    <xf numFmtId="0" fontId="0" fillId="0" borderId="0" xfId="0" applyAlignment="1">
      <alignment vertical="center"/>
    </xf>
    <xf numFmtId="175" fontId="1" fillId="0" borderId="0" xfId="0" applyNumberFormat="1" applyFont="1" applyAlignment="1">
      <alignment horizontal="center" vertical="center" wrapText="1"/>
    </xf>
    <xf numFmtId="0" fontId="4"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top" wrapText="1"/>
    </xf>
    <xf numFmtId="0" fontId="3" fillId="0" borderId="11" xfId="0" applyFont="1" applyBorder="1" applyAlignment="1">
      <alignment horizontal="center" vertical="center" wrapText="1"/>
    </xf>
    <xf numFmtId="174" fontId="3" fillId="0" borderId="12" xfId="0" applyNumberFormat="1" applyFont="1" applyBorder="1" applyAlignment="1">
      <alignment horizontal="center" vertical="center" wrapText="1"/>
    </xf>
    <xf numFmtId="0" fontId="3" fillId="0" borderId="10"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vertical="center" wrapText="1"/>
    </xf>
    <xf numFmtId="0" fontId="6" fillId="0" borderId="0" xfId="0" applyFont="1" applyAlignment="1">
      <alignment/>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174" fontId="3" fillId="0" borderId="13" xfId="0" applyNumberFormat="1" applyFont="1" applyBorder="1" applyAlignment="1">
      <alignment horizontal="center" vertical="center" wrapText="1"/>
    </xf>
    <xf numFmtId="175" fontId="8" fillId="0" borderId="0" xfId="0" applyNumberFormat="1" applyFont="1" applyAlignment="1">
      <alignment horizontal="center" vertical="center" wrapText="1"/>
    </xf>
    <xf numFmtId="175" fontId="0" fillId="0" borderId="0" xfId="0" applyNumberFormat="1" applyAlignment="1">
      <alignment/>
    </xf>
    <xf numFmtId="0" fontId="5" fillId="0" borderId="10" xfId="0" applyFont="1" applyBorder="1" applyAlignment="1">
      <alignment horizontal="left" vertical="top"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174" fontId="3" fillId="33" borderId="12" xfId="0" applyNumberFormat="1" applyFont="1" applyFill="1" applyBorder="1" applyAlignment="1">
      <alignment horizontal="center" vertical="center" wrapText="1"/>
    </xf>
    <xf numFmtId="174" fontId="3" fillId="33" borderId="13" xfId="0" applyNumberFormat="1" applyFont="1" applyFill="1" applyBorder="1" applyAlignment="1">
      <alignment horizontal="center" vertical="center" wrapText="1"/>
    </xf>
    <xf numFmtId="0" fontId="4" fillId="33" borderId="0" xfId="0" applyFont="1" applyFill="1" applyAlignment="1">
      <alignment/>
    </xf>
    <xf numFmtId="0" fontId="3" fillId="0" borderId="0" xfId="0" applyFont="1" applyAlignment="1">
      <alignment horizontal="left" wrapText="1"/>
    </xf>
    <xf numFmtId="0" fontId="1" fillId="0" borderId="0" xfId="0" applyFont="1" applyAlignment="1">
      <alignment horizontal="left" vertical="center" wrapText="1"/>
    </xf>
    <xf numFmtId="0" fontId="0" fillId="0" borderId="0" xfId="0" applyAlignment="1">
      <alignment/>
    </xf>
    <xf numFmtId="0" fontId="2" fillId="0" borderId="0" xfId="0" applyFont="1" applyAlignment="1">
      <alignment horizontal="center" wrapText="1"/>
    </xf>
    <xf numFmtId="0" fontId="5" fillId="0" borderId="10" xfId="0" applyFont="1" applyBorder="1" applyAlignment="1">
      <alignment horizontal="center" vertical="center" wrapText="1"/>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0" xfId="0" applyFont="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14" xfId="0" applyFont="1" applyBorder="1" applyAlignment="1">
      <alignment vertical="center"/>
    </xf>
    <xf numFmtId="0" fontId="7" fillId="0" borderId="24" xfId="0" applyFont="1" applyBorder="1" applyAlignment="1">
      <alignment vertical="center"/>
    </xf>
    <xf numFmtId="0" fontId="5" fillId="0" borderId="13" xfId="0" applyFont="1" applyBorder="1" applyAlignment="1">
      <alignment horizontal="center" vertical="center" wrapText="1"/>
    </xf>
    <xf numFmtId="0" fontId="7" fillId="0" borderId="13" xfId="0" applyFont="1" applyBorder="1" applyAlignment="1">
      <alignment/>
    </xf>
    <xf numFmtId="0" fontId="5" fillId="0" borderId="12" xfId="0" applyFont="1" applyBorder="1" applyAlignment="1">
      <alignment horizontal="center" vertical="center" wrapText="1"/>
    </xf>
    <xf numFmtId="0" fontId="3" fillId="0" borderId="10" xfId="0" applyFont="1" applyBorder="1" applyAlignment="1">
      <alignment horizontal="left" vertical="top" wrapText="1"/>
    </xf>
    <xf numFmtId="0" fontId="3" fillId="0" borderId="11" xfId="0" applyFont="1" applyBorder="1" applyAlignment="1">
      <alignment horizontal="center" vertical="center" wrapText="1"/>
    </xf>
    <xf numFmtId="0" fontId="5" fillId="0" borderId="10" xfId="0" applyFont="1" applyBorder="1" applyAlignment="1">
      <alignment horizontal="left" vertical="top" wrapText="1"/>
    </xf>
    <xf numFmtId="0" fontId="3" fillId="0" borderId="10" xfId="0" applyFon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0" fontId="3" fillId="0" borderId="10" xfId="0" applyFont="1" applyBorder="1" applyAlignment="1">
      <alignment horizontal="center" vertical="center"/>
    </xf>
    <xf numFmtId="0" fontId="3" fillId="33" borderId="10"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174" fontId="3" fillId="33" borderId="12" xfId="0" applyNumberFormat="1" applyFont="1" applyFill="1" applyBorder="1" applyAlignment="1">
      <alignment horizontal="center" vertical="center" wrapText="1"/>
    </xf>
    <xf numFmtId="174" fontId="3" fillId="33" borderId="13"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5" fillId="33" borderId="0" xfId="0" applyFont="1" applyFill="1" applyAlignment="1">
      <alignment horizontal="left" vertical="center" wrapText="1"/>
    </xf>
    <xf numFmtId="0" fontId="0" fillId="33" borderId="0" xfId="0" applyFill="1" applyAlignment="1">
      <alignment/>
    </xf>
    <xf numFmtId="0" fontId="5" fillId="0" borderId="25" xfId="0" applyFont="1" applyBorder="1" applyAlignment="1">
      <alignment horizontal="center" vertical="center" wrapText="1"/>
    </xf>
    <xf numFmtId="0" fontId="5" fillId="33" borderId="25" xfId="0" applyFont="1" applyFill="1" applyBorder="1" applyAlignment="1">
      <alignment horizontal="center" vertical="center" wrapText="1"/>
    </xf>
    <xf numFmtId="0" fontId="7" fillId="33" borderId="14" xfId="0" applyFont="1" applyFill="1" applyBorder="1" applyAlignment="1">
      <alignment/>
    </xf>
    <xf numFmtId="0" fontId="7" fillId="0" borderId="26" xfId="0" applyFont="1" applyBorder="1" applyAlignment="1">
      <alignment/>
    </xf>
    <xf numFmtId="0" fontId="3" fillId="0" borderId="24" xfId="0" applyFont="1" applyBorder="1" applyAlignment="1">
      <alignment horizontal="left" vertical="top" wrapText="1"/>
    </xf>
    <xf numFmtId="0" fontId="3"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24" xfId="0" applyFont="1" applyBorder="1" applyAlignment="1">
      <alignment horizontal="center" vertical="center" wrapText="1"/>
    </xf>
    <xf numFmtId="174" fontId="3" fillId="0" borderId="21" xfId="0" applyNumberFormat="1" applyFont="1" applyBorder="1" applyAlignment="1">
      <alignment horizontal="center" vertical="center" wrapText="1"/>
    </xf>
    <xf numFmtId="174" fontId="3" fillId="33" borderId="21" xfId="0" applyNumberFormat="1" applyFont="1" applyFill="1" applyBorder="1" applyAlignment="1">
      <alignment horizontal="center" vertical="center" wrapText="1"/>
    </xf>
    <xf numFmtId="174" fontId="3" fillId="0" borderId="28" xfId="0" applyNumberFormat="1" applyFont="1" applyBorder="1" applyAlignment="1">
      <alignment horizontal="center" vertical="center" wrapText="1"/>
    </xf>
    <xf numFmtId="0" fontId="5" fillId="33" borderId="13" xfId="0" applyFont="1" applyFill="1" applyBorder="1" applyAlignment="1">
      <alignment horizontal="center" vertical="center" wrapText="1"/>
    </xf>
    <xf numFmtId="0" fontId="3" fillId="0" borderId="0" xfId="0" applyFont="1" applyAlignment="1">
      <alignment horizontal="left" wrapText="1"/>
    </xf>
    <xf numFmtId="0" fontId="26" fillId="0" borderId="0" xfId="0" applyFont="1" applyAlignment="1">
      <alignment horizontal="center"/>
    </xf>
    <xf numFmtId="0" fontId="26"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xf>
    <xf numFmtId="0" fontId="29" fillId="0" borderId="0" xfId="0" applyFont="1" applyAlignment="1">
      <alignment horizontal="center" vertical="top"/>
    </xf>
    <xf numFmtId="0" fontId="0" fillId="33" borderId="0" xfId="0" applyFill="1" applyAlignment="1">
      <alignment horizontal="center"/>
    </xf>
    <xf numFmtId="0" fontId="28"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left" vertical="top" wrapText="1"/>
    </xf>
    <xf numFmtId="0" fontId="5" fillId="0" borderId="0" xfId="0" applyFont="1" applyAlignment="1">
      <alignment horizontal="center" vertical="center" wrapText="1"/>
    </xf>
    <xf numFmtId="0" fontId="30" fillId="0" borderId="0" xfId="0" applyFont="1" applyAlignment="1">
      <alignment vertical="center" wrapText="1"/>
    </xf>
    <xf numFmtId="0" fontId="29" fillId="0" borderId="0" xfId="0" applyFont="1" applyAlignment="1">
      <alignment horizontal="center"/>
    </xf>
    <xf numFmtId="0" fontId="30" fillId="0" borderId="0" xfId="0" applyFont="1" applyAlignment="1">
      <alignment horizontal="left" vertical="top"/>
    </xf>
    <xf numFmtId="0" fontId="26" fillId="0" borderId="0" xfId="0" applyFont="1" applyAlignment="1">
      <alignment/>
    </xf>
    <xf numFmtId="0" fontId="26" fillId="0" borderId="29" xfId="0" applyFont="1" applyBorder="1" applyAlignment="1">
      <alignment horizontal="center" wrapText="1"/>
    </xf>
    <xf numFmtId="0" fontId="30" fillId="0" borderId="0" xfId="0" applyFont="1" applyAlignment="1">
      <alignment horizontal="center" vertical="center"/>
    </xf>
    <xf numFmtId="0" fontId="30"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344"/>
  <sheetViews>
    <sheetView tabSelected="1" view="pageBreakPreview" zoomScale="12" zoomScaleNormal="80" zoomScaleSheetLayoutView="12" zoomScalePageLayoutView="0" workbookViewId="0" topLeftCell="A324">
      <selection activeCell="A328" sqref="A328:IV328"/>
    </sheetView>
  </sheetViews>
  <sheetFormatPr defaultColWidth="9.140625" defaultRowHeight="12.75"/>
  <cols>
    <col min="1" max="1" width="30.140625" style="0" customWidth="1"/>
    <col min="2" max="2" width="8.00390625" style="0" customWidth="1"/>
    <col min="3" max="3" width="17.57421875" style="0" customWidth="1"/>
    <col min="4" max="4" width="10.8515625" style="0" customWidth="1"/>
    <col min="5" max="5" width="11.421875" style="0" customWidth="1"/>
    <col min="6" max="6" width="17.8515625" style="0" customWidth="1"/>
    <col min="7" max="7" width="10.8515625" style="0" customWidth="1"/>
    <col min="8" max="8" width="11.140625" style="0" customWidth="1"/>
    <col min="9" max="9" width="19.28125" style="0" customWidth="1"/>
    <col min="10" max="10" width="10.8515625" style="0" customWidth="1"/>
    <col min="11" max="11" width="11.8515625" style="0" customWidth="1"/>
    <col min="12" max="12" width="15.28125" style="0" customWidth="1"/>
    <col min="13" max="13" width="10.8515625" style="0" customWidth="1"/>
    <col min="14" max="14" width="11.140625" style="0" customWidth="1"/>
    <col min="15" max="15" width="18.7109375" style="0" customWidth="1"/>
    <col min="16" max="16" width="10.8515625" style="0" customWidth="1"/>
    <col min="17" max="17" width="12.00390625" style="0" customWidth="1"/>
    <col min="18" max="18" width="6.8515625" style="5" customWidth="1"/>
    <col min="19" max="19" width="7.57421875" style="5" customWidth="1"/>
    <col min="20" max="20" width="14.00390625" style="0" customWidth="1"/>
    <col min="21" max="21" width="14.28125" style="0" customWidth="1"/>
    <col min="22" max="22" width="12.00390625" style="0" customWidth="1"/>
    <col min="23" max="23" width="11.28125" style="0" customWidth="1"/>
    <col min="24" max="24" width="12.421875" style="69" customWidth="1"/>
    <col min="25" max="25" width="10.421875" style="0" customWidth="1"/>
    <col min="26" max="26" width="10.8515625" style="0" customWidth="1"/>
    <col min="27" max="27" width="12.8515625" style="0" customWidth="1"/>
    <col min="28" max="28" width="15.57421875" style="0" customWidth="1"/>
    <col min="29" max="29" width="13.8515625" style="0" customWidth="1"/>
    <col min="30" max="31" width="13.7109375" style="0" customWidth="1"/>
    <col min="32" max="32" width="13.7109375" style="69" customWidth="1"/>
    <col min="33" max="39" width="13.7109375" style="0" customWidth="1"/>
    <col min="40" max="40" width="14.28125" style="0" customWidth="1"/>
    <col min="41" max="47" width="12.140625" style="0" customWidth="1"/>
    <col min="48" max="49" width="13.7109375" style="0" customWidth="1"/>
    <col min="50" max="50" width="14.57421875" style="0" customWidth="1"/>
    <col min="51" max="51" width="14.421875" style="0" customWidth="1"/>
    <col min="52" max="82" width="13.7109375" style="0" customWidth="1"/>
    <col min="83" max="83" width="18.00390625" style="0" customWidth="1"/>
    <col min="84" max="84" width="16.140625" style="0" customWidth="1"/>
    <col min="85" max="85" width="15.00390625" style="0" customWidth="1"/>
    <col min="86" max="99" width="13.7109375" style="0" customWidth="1"/>
    <col min="100" max="100" width="15.140625" style="0" customWidth="1"/>
    <col min="101" max="104" width="13.7109375" style="0" customWidth="1"/>
    <col min="105" max="105" width="15.8515625" style="0" customWidth="1"/>
    <col min="106" max="109" width="13.7109375" style="0" customWidth="1"/>
    <col min="110" max="110" width="9.8515625" style="0" customWidth="1"/>
  </cols>
  <sheetData>
    <row r="1" spans="20:24" ht="22.5" customHeight="1">
      <c r="T1" s="87" t="s">
        <v>1042</v>
      </c>
      <c r="U1" s="87"/>
      <c r="V1" s="87"/>
      <c r="W1" s="87"/>
      <c r="X1" s="88"/>
    </row>
    <row r="2" spans="20:24" ht="23.25" customHeight="1">
      <c r="T2" s="87" t="s">
        <v>1041</v>
      </c>
      <c r="U2" s="87"/>
      <c r="V2" s="87"/>
      <c r="W2" s="87"/>
      <c r="X2" s="87"/>
    </row>
    <row r="3" spans="20:24" ht="22.5" customHeight="1">
      <c r="T3" s="90" t="s">
        <v>1043</v>
      </c>
      <c r="U3" s="90"/>
      <c r="V3" s="90"/>
      <c r="W3" s="90"/>
      <c r="X3" s="90"/>
    </row>
    <row r="4" spans="4:24" ht="23.25" customHeight="1">
      <c r="D4" s="85" t="s">
        <v>1039</v>
      </c>
      <c r="E4" s="85"/>
      <c r="F4" s="85"/>
      <c r="G4" s="85"/>
      <c r="H4" s="85"/>
      <c r="I4" s="85"/>
      <c r="J4" s="85"/>
      <c r="K4" s="85"/>
      <c r="L4" s="85"/>
      <c r="M4" s="85"/>
      <c r="N4" s="85"/>
      <c r="O4" s="85"/>
      <c r="P4" s="85"/>
      <c r="Q4" s="85"/>
      <c r="T4" s="94" t="s">
        <v>1052</v>
      </c>
      <c r="U4" s="94"/>
      <c r="V4" s="94"/>
      <c r="W4" s="94"/>
      <c r="X4" s="94"/>
    </row>
    <row r="5" spans="1:110" ht="24.75" customHeight="1">
      <c r="A5" s="1" t="s">
        <v>0</v>
      </c>
      <c r="B5" s="1"/>
      <c r="C5" s="1"/>
      <c r="D5" s="1"/>
      <c r="E5" s="1"/>
      <c r="F5" s="1"/>
      <c r="G5" s="1"/>
      <c r="H5" s="1"/>
      <c r="I5" s="1"/>
      <c r="J5" s="89" t="s">
        <v>1040</v>
      </c>
      <c r="K5" s="89"/>
      <c r="L5" s="1"/>
      <c r="M5" s="1"/>
      <c r="N5" s="1"/>
      <c r="O5" s="1"/>
      <c r="P5" s="1"/>
      <c r="Q5" s="1"/>
      <c r="R5" s="2"/>
      <c r="S5" s="2"/>
      <c r="T5" s="95" t="s">
        <v>1053</v>
      </c>
      <c r="U5" s="95"/>
      <c r="V5" s="95"/>
      <c r="W5" s="95"/>
      <c r="X5" s="95"/>
      <c r="Y5" s="2"/>
      <c r="Z5" s="2"/>
      <c r="AA5" s="2"/>
      <c r="AB5" s="2"/>
      <c r="AC5" s="2"/>
      <c r="AD5" s="2"/>
      <c r="AE5" s="2"/>
      <c r="AF5" s="67"/>
      <c r="AG5" s="2"/>
      <c r="AH5" s="2"/>
      <c r="AI5" s="32"/>
      <c r="AJ5" s="33"/>
      <c r="AK5" s="33"/>
      <c r="AL5" s="33"/>
      <c r="AM5" s="33"/>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0" ht="16.5" hidden="1">
      <c r="A6" s="34" t="s">
        <v>1</v>
      </c>
      <c r="B6" s="33"/>
      <c r="C6" s="33"/>
      <c r="D6" s="33"/>
      <c r="E6" s="33"/>
      <c r="F6" s="33"/>
      <c r="G6" s="33"/>
      <c r="H6" s="33"/>
      <c r="I6" s="4"/>
      <c r="J6" s="4"/>
      <c r="K6" s="4"/>
      <c r="L6" s="4"/>
      <c r="M6" s="4"/>
      <c r="N6" s="4"/>
      <c r="O6" s="4"/>
      <c r="P6" s="4"/>
      <c r="Q6" s="4"/>
      <c r="R6" s="4"/>
      <c r="S6" s="4"/>
      <c r="T6" s="87"/>
      <c r="U6" s="87"/>
      <c r="V6" s="87"/>
      <c r="W6" s="87"/>
      <c r="X6" s="87"/>
      <c r="Y6" s="4"/>
      <c r="Z6" s="4"/>
      <c r="AA6" s="4"/>
      <c r="AB6" s="4"/>
      <c r="AC6" s="4"/>
      <c r="AD6" s="2"/>
      <c r="AE6" s="2"/>
      <c r="AF6" s="67"/>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0" ht="23.25" customHeight="1">
      <c r="A7" s="3" t="s">
        <v>0</v>
      </c>
      <c r="B7" s="3"/>
      <c r="C7" s="3"/>
      <c r="D7" s="3"/>
      <c r="E7" s="3"/>
      <c r="F7" s="3"/>
      <c r="G7" s="3"/>
      <c r="H7" s="3"/>
      <c r="I7" s="4"/>
      <c r="J7" s="4"/>
      <c r="K7" s="4"/>
      <c r="L7" s="4"/>
      <c r="M7" s="4"/>
      <c r="N7" s="4"/>
      <c r="O7" s="4"/>
      <c r="P7" s="4"/>
      <c r="Q7" s="4"/>
      <c r="R7" s="4"/>
      <c r="S7" s="4"/>
      <c r="T7" s="87"/>
      <c r="U7" s="87"/>
      <c r="V7" s="87"/>
      <c r="W7" s="87"/>
      <c r="X7" s="87"/>
      <c r="Y7" s="4"/>
      <c r="Z7" s="4"/>
      <c r="AA7" s="4"/>
      <c r="AB7" s="4"/>
      <c r="AC7" s="4"/>
      <c r="AD7" s="2"/>
      <c r="AE7" s="2"/>
      <c r="AF7" s="67"/>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row>
    <row r="8" spans="1:110" ht="30" customHeight="1">
      <c r="A8" s="82"/>
      <c r="C8" s="91" t="s">
        <v>2</v>
      </c>
      <c r="D8" s="91"/>
      <c r="E8" s="92" t="s">
        <v>3</v>
      </c>
      <c r="F8" s="92"/>
      <c r="G8" s="5"/>
      <c r="H8" s="5"/>
      <c r="I8" s="1"/>
      <c r="J8" s="1"/>
      <c r="K8" s="1"/>
      <c r="L8" s="1"/>
      <c r="M8" s="1"/>
      <c r="N8" s="1"/>
      <c r="O8" s="1"/>
      <c r="P8" s="1"/>
      <c r="Q8" s="1"/>
      <c r="R8" s="2"/>
      <c r="S8" s="2"/>
      <c r="T8" s="87"/>
      <c r="U8" s="87"/>
      <c r="V8" s="87"/>
      <c r="W8" s="87"/>
      <c r="X8" s="87"/>
      <c r="Y8" s="2"/>
      <c r="Z8" s="2"/>
      <c r="AA8" s="2"/>
      <c r="AB8" s="2"/>
      <c r="AC8" s="2"/>
      <c r="AD8" s="2"/>
      <c r="AE8" s="2"/>
      <c r="AF8" s="67"/>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row>
    <row r="9" spans="1:110" ht="32.25" customHeight="1">
      <c r="A9" s="31"/>
      <c r="C9" s="93" t="s">
        <v>4</v>
      </c>
      <c r="D9" s="93"/>
      <c r="E9" s="93"/>
      <c r="F9" s="1"/>
      <c r="G9" s="1"/>
      <c r="H9" s="1"/>
      <c r="I9" s="1"/>
      <c r="J9" s="1"/>
      <c r="K9" s="1"/>
      <c r="L9" s="1"/>
      <c r="M9" s="1"/>
      <c r="N9" s="1"/>
      <c r="O9" s="1"/>
      <c r="P9" s="1"/>
      <c r="Q9" s="1"/>
      <c r="R9" s="2"/>
      <c r="S9" s="2"/>
      <c r="T9" s="19"/>
      <c r="U9" s="19"/>
      <c r="V9" s="2"/>
      <c r="W9" s="2"/>
      <c r="X9" s="67"/>
      <c r="Y9" s="2"/>
      <c r="Z9" s="2"/>
      <c r="AA9" s="2"/>
      <c r="AB9" s="2"/>
      <c r="AC9" s="2"/>
      <c r="AD9" s="2"/>
      <c r="AE9" s="2"/>
      <c r="AF9" s="67"/>
      <c r="AG9" s="2"/>
      <c r="AH9" s="2"/>
      <c r="AI9" s="2"/>
      <c r="AJ9" s="2"/>
      <c r="AK9" s="2"/>
      <c r="AL9" s="2"/>
      <c r="AM9" s="2"/>
      <c r="AN9" s="2"/>
      <c r="AO9" s="2"/>
      <c r="AP9" s="2"/>
      <c r="AQ9" s="2"/>
      <c r="AR9" s="2"/>
      <c r="AS9" s="2"/>
      <c r="AT9" s="2"/>
      <c r="AU9" s="2"/>
      <c r="AV9" s="2"/>
      <c r="AW9" s="2"/>
      <c r="AX9" s="6"/>
      <c r="AY9" s="6"/>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row>
    <row r="10" spans="1:110" s="15" customFormat="1" ht="0.75" customHeight="1">
      <c r="A10" s="13" t="s">
        <v>0</v>
      </c>
      <c r="B10" s="13"/>
      <c r="C10" s="13"/>
      <c r="D10" s="13"/>
      <c r="E10" s="13"/>
      <c r="F10" s="13"/>
      <c r="G10" s="13"/>
      <c r="H10" s="13"/>
      <c r="I10" s="13"/>
      <c r="J10" s="13"/>
      <c r="K10" s="13"/>
      <c r="L10" s="13"/>
      <c r="M10" s="13"/>
      <c r="N10" s="13"/>
      <c r="O10" s="13"/>
      <c r="P10" s="13"/>
      <c r="Q10" s="13"/>
      <c r="R10" s="14"/>
      <c r="S10" s="14"/>
      <c r="T10" s="14"/>
      <c r="U10" s="14"/>
      <c r="V10" s="14"/>
      <c r="W10" s="14"/>
      <c r="X10" s="68"/>
      <c r="Y10" s="14"/>
      <c r="Z10" s="14"/>
      <c r="AA10" s="14"/>
      <c r="AB10" s="14"/>
      <c r="AC10" s="14"/>
      <c r="AD10" s="14"/>
      <c r="AE10" s="14"/>
      <c r="AF10" s="68"/>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row>
    <row r="11" spans="1:110" s="15" customFormat="1" ht="15" customHeight="1">
      <c r="A11" s="35" t="s">
        <v>5</v>
      </c>
      <c r="B11" s="35" t="s">
        <v>6</v>
      </c>
      <c r="C11" s="35" t="s">
        <v>7</v>
      </c>
      <c r="D11" s="37"/>
      <c r="E11" s="37"/>
      <c r="F11" s="37"/>
      <c r="G11" s="37"/>
      <c r="H11" s="37"/>
      <c r="I11" s="37"/>
      <c r="J11" s="37"/>
      <c r="K11" s="37"/>
      <c r="L11" s="37"/>
      <c r="M11" s="37"/>
      <c r="N11" s="38"/>
      <c r="O11" s="35" t="s">
        <v>8</v>
      </c>
      <c r="P11" s="39"/>
      <c r="Q11" s="40"/>
      <c r="R11" s="35" t="s">
        <v>9</v>
      </c>
      <c r="S11" s="35" t="s">
        <v>10</v>
      </c>
      <c r="T11" s="35" t="s">
        <v>11</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40"/>
      <c r="AX11" s="35" t="s">
        <v>12</v>
      </c>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40"/>
      <c r="CB11" s="35" t="s">
        <v>13</v>
      </c>
      <c r="CC11" s="39"/>
      <c r="CD11" s="39"/>
      <c r="CE11" s="39"/>
      <c r="CF11" s="39"/>
      <c r="CG11" s="39"/>
      <c r="CH11" s="39"/>
      <c r="CI11" s="39"/>
      <c r="CJ11" s="39"/>
      <c r="CK11" s="39"/>
      <c r="CL11" s="39"/>
      <c r="CM11" s="39"/>
      <c r="CN11" s="39"/>
      <c r="CO11" s="39"/>
      <c r="CP11" s="40"/>
      <c r="CQ11" s="35" t="s">
        <v>14</v>
      </c>
      <c r="CR11" s="39"/>
      <c r="CS11" s="39"/>
      <c r="CT11" s="39"/>
      <c r="CU11" s="39"/>
      <c r="CV11" s="39"/>
      <c r="CW11" s="39"/>
      <c r="CX11" s="39"/>
      <c r="CY11" s="39"/>
      <c r="CZ11" s="39"/>
      <c r="DA11" s="39"/>
      <c r="DB11" s="39"/>
      <c r="DC11" s="39"/>
      <c r="DD11" s="39"/>
      <c r="DE11" s="39"/>
      <c r="DF11" s="49" t="s">
        <v>15</v>
      </c>
    </row>
    <row r="12" spans="1:110" s="15" customFormat="1" ht="21.75" customHeight="1">
      <c r="A12" s="36"/>
      <c r="B12" s="36"/>
      <c r="C12" s="35" t="s">
        <v>16</v>
      </c>
      <c r="D12" s="37"/>
      <c r="E12" s="37"/>
      <c r="F12" s="37"/>
      <c r="G12" s="37"/>
      <c r="H12" s="37"/>
      <c r="I12" s="35" t="s">
        <v>17</v>
      </c>
      <c r="J12" s="37"/>
      <c r="K12" s="37"/>
      <c r="L12" s="37"/>
      <c r="M12" s="37"/>
      <c r="N12" s="38"/>
      <c r="O12" s="41"/>
      <c r="P12" s="42"/>
      <c r="Q12" s="43"/>
      <c r="R12" s="47"/>
      <c r="S12" s="48"/>
      <c r="T12" s="44"/>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6"/>
      <c r="AX12" s="44"/>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6"/>
      <c r="CB12" s="44"/>
      <c r="CC12" s="45"/>
      <c r="CD12" s="45"/>
      <c r="CE12" s="45"/>
      <c r="CF12" s="45"/>
      <c r="CG12" s="45"/>
      <c r="CH12" s="45"/>
      <c r="CI12" s="45"/>
      <c r="CJ12" s="45"/>
      <c r="CK12" s="45"/>
      <c r="CL12" s="45"/>
      <c r="CM12" s="45"/>
      <c r="CN12" s="45"/>
      <c r="CO12" s="45"/>
      <c r="CP12" s="46"/>
      <c r="CQ12" s="44"/>
      <c r="CR12" s="45"/>
      <c r="CS12" s="45"/>
      <c r="CT12" s="45"/>
      <c r="CU12" s="45"/>
      <c r="CV12" s="45"/>
      <c r="CW12" s="45"/>
      <c r="CX12" s="45"/>
      <c r="CY12" s="45"/>
      <c r="CZ12" s="45"/>
      <c r="DA12" s="45"/>
      <c r="DB12" s="45"/>
      <c r="DC12" s="45"/>
      <c r="DD12" s="45"/>
      <c r="DE12" s="45"/>
      <c r="DF12" s="50"/>
    </row>
    <row r="13" spans="1:110" s="15" customFormat="1" ht="24.75" customHeight="1">
      <c r="A13" s="36"/>
      <c r="B13" s="36"/>
      <c r="C13" s="35" t="s">
        <v>18</v>
      </c>
      <c r="D13" s="37"/>
      <c r="E13" s="38"/>
      <c r="F13" s="35" t="s">
        <v>19</v>
      </c>
      <c r="G13" s="37"/>
      <c r="H13" s="38"/>
      <c r="I13" s="35" t="s">
        <v>20</v>
      </c>
      <c r="J13" s="37"/>
      <c r="K13" s="38"/>
      <c r="L13" s="35" t="s">
        <v>21</v>
      </c>
      <c r="M13" s="37"/>
      <c r="N13" s="38"/>
      <c r="O13" s="44"/>
      <c r="P13" s="45"/>
      <c r="Q13" s="46"/>
      <c r="R13" s="47"/>
      <c r="S13" s="35" t="s">
        <v>22</v>
      </c>
      <c r="T13" s="35" t="s">
        <v>23</v>
      </c>
      <c r="U13" s="37"/>
      <c r="V13" s="37"/>
      <c r="W13" s="37"/>
      <c r="X13" s="37"/>
      <c r="Y13" s="37"/>
      <c r="Z13" s="37"/>
      <c r="AA13" s="37"/>
      <c r="AB13" s="37"/>
      <c r="AC13" s="38"/>
      <c r="AD13" s="35" t="s">
        <v>24</v>
      </c>
      <c r="AE13" s="37"/>
      <c r="AF13" s="37"/>
      <c r="AG13" s="37"/>
      <c r="AH13" s="38"/>
      <c r="AI13" s="35" t="s">
        <v>25</v>
      </c>
      <c r="AJ13" s="37"/>
      <c r="AK13" s="37"/>
      <c r="AL13" s="37"/>
      <c r="AM13" s="38"/>
      <c r="AN13" s="35" t="s">
        <v>26</v>
      </c>
      <c r="AO13" s="37"/>
      <c r="AP13" s="37"/>
      <c r="AQ13" s="37"/>
      <c r="AR13" s="37"/>
      <c r="AS13" s="37"/>
      <c r="AT13" s="37"/>
      <c r="AU13" s="37"/>
      <c r="AV13" s="37"/>
      <c r="AW13" s="38"/>
      <c r="AX13" s="35" t="s">
        <v>23</v>
      </c>
      <c r="AY13" s="37"/>
      <c r="AZ13" s="37"/>
      <c r="BA13" s="37"/>
      <c r="BB13" s="37"/>
      <c r="BC13" s="37"/>
      <c r="BD13" s="37"/>
      <c r="BE13" s="37"/>
      <c r="BF13" s="37"/>
      <c r="BG13" s="38"/>
      <c r="BH13" s="35" t="s">
        <v>24</v>
      </c>
      <c r="BI13" s="37"/>
      <c r="BJ13" s="37"/>
      <c r="BK13" s="37"/>
      <c r="BL13" s="38"/>
      <c r="BM13" s="35" t="s">
        <v>25</v>
      </c>
      <c r="BN13" s="37"/>
      <c r="BO13" s="37"/>
      <c r="BP13" s="37"/>
      <c r="BQ13" s="38"/>
      <c r="BR13" s="35" t="s">
        <v>26</v>
      </c>
      <c r="BS13" s="37"/>
      <c r="BT13" s="37"/>
      <c r="BU13" s="37"/>
      <c r="BV13" s="37"/>
      <c r="BW13" s="37"/>
      <c r="BX13" s="37"/>
      <c r="BY13" s="37"/>
      <c r="BZ13" s="37"/>
      <c r="CA13" s="38"/>
      <c r="CB13" s="35" t="s">
        <v>23</v>
      </c>
      <c r="CC13" s="37"/>
      <c r="CD13" s="37"/>
      <c r="CE13" s="37"/>
      <c r="CF13" s="38"/>
      <c r="CG13" s="35" t="s">
        <v>24</v>
      </c>
      <c r="CH13" s="37"/>
      <c r="CI13" s="37"/>
      <c r="CJ13" s="37"/>
      <c r="CK13" s="38"/>
      <c r="CL13" s="35" t="s">
        <v>25</v>
      </c>
      <c r="CM13" s="37"/>
      <c r="CN13" s="37"/>
      <c r="CO13" s="37"/>
      <c r="CP13" s="38"/>
      <c r="CQ13" s="35" t="s">
        <v>23</v>
      </c>
      <c r="CR13" s="37"/>
      <c r="CS13" s="37"/>
      <c r="CT13" s="37"/>
      <c r="CU13" s="38"/>
      <c r="CV13" s="35" t="s">
        <v>24</v>
      </c>
      <c r="CW13" s="37"/>
      <c r="CX13" s="37"/>
      <c r="CY13" s="37"/>
      <c r="CZ13" s="38"/>
      <c r="DA13" s="35" t="s">
        <v>25</v>
      </c>
      <c r="DB13" s="37"/>
      <c r="DC13" s="37"/>
      <c r="DD13" s="37"/>
      <c r="DE13" s="37"/>
      <c r="DF13" s="50"/>
    </row>
    <row r="14" spans="1:110" s="15" customFormat="1" ht="27.75" customHeight="1">
      <c r="A14" s="36"/>
      <c r="B14" s="36"/>
      <c r="C14" s="35" t="s">
        <v>27</v>
      </c>
      <c r="D14" s="35" t="s">
        <v>28</v>
      </c>
      <c r="E14" s="35" t="s">
        <v>29</v>
      </c>
      <c r="F14" s="35" t="s">
        <v>27</v>
      </c>
      <c r="G14" s="35" t="s">
        <v>28</v>
      </c>
      <c r="H14" s="35" t="s">
        <v>29</v>
      </c>
      <c r="I14" s="35" t="s">
        <v>27</v>
      </c>
      <c r="J14" s="35" t="s">
        <v>28</v>
      </c>
      <c r="K14" s="35" t="s">
        <v>29</v>
      </c>
      <c r="L14" s="35" t="s">
        <v>27</v>
      </c>
      <c r="M14" s="35" t="s">
        <v>28</v>
      </c>
      <c r="N14" s="35" t="s">
        <v>29</v>
      </c>
      <c r="O14" s="35" t="s">
        <v>27</v>
      </c>
      <c r="P14" s="35" t="s">
        <v>28</v>
      </c>
      <c r="Q14" s="35" t="s">
        <v>29</v>
      </c>
      <c r="R14" s="47"/>
      <c r="S14" s="47"/>
      <c r="T14" s="35" t="s">
        <v>30</v>
      </c>
      <c r="U14" s="38"/>
      <c r="V14" s="35" t="s">
        <v>31</v>
      </c>
      <c r="W14" s="38"/>
      <c r="X14" s="35" t="s">
        <v>32</v>
      </c>
      <c r="Y14" s="38"/>
      <c r="Z14" s="35" t="s">
        <v>33</v>
      </c>
      <c r="AA14" s="38"/>
      <c r="AB14" s="35" t="s">
        <v>34</v>
      </c>
      <c r="AC14" s="38"/>
      <c r="AD14" s="35" t="s">
        <v>30</v>
      </c>
      <c r="AE14" s="35" t="s">
        <v>31</v>
      </c>
      <c r="AF14" s="61" t="s">
        <v>32</v>
      </c>
      <c r="AG14" s="35" t="s">
        <v>33</v>
      </c>
      <c r="AH14" s="35" t="s">
        <v>34</v>
      </c>
      <c r="AI14" s="35" t="s">
        <v>30</v>
      </c>
      <c r="AJ14" s="35" t="s">
        <v>31</v>
      </c>
      <c r="AK14" s="35" t="s">
        <v>32</v>
      </c>
      <c r="AL14" s="35" t="s">
        <v>33</v>
      </c>
      <c r="AM14" s="35" t="s">
        <v>34</v>
      </c>
      <c r="AN14" s="35" t="s">
        <v>35</v>
      </c>
      <c r="AO14" s="37"/>
      <c r="AP14" s="37"/>
      <c r="AQ14" s="37"/>
      <c r="AR14" s="38"/>
      <c r="AS14" s="35" t="s">
        <v>36</v>
      </c>
      <c r="AT14" s="37"/>
      <c r="AU14" s="37"/>
      <c r="AV14" s="37"/>
      <c r="AW14" s="38"/>
      <c r="AX14" s="35" t="s">
        <v>30</v>
      </c>
      <c r="AY14" s="38"/>
      <c r="AZ14" s="35" t="s">
        <v>31</v>
      </c>
      <c r="BA14" s="38"/>
      <c r="BB14" s="35" t="s">
        <v>32</v>
      </c>
      <c r="BC14" s="38"/>
      <c r="BD14" s="35" t="s">
        <v>33</v>
      </c>
      <c r="BE14" s="38"/>
      <c r="BF14" s="35" t="s">
        <v>34</v>
      </c>
      <c r="BG14" s="38"/>
      <c r="BH14" s="35" t="s">
        <v>30</v>
      </c>
      <c r="BI14" s="35" t="s">
        <v>31</v>
      </c>
      <c r="BJ14" s="35" t="s">
        <v>32</v>
      </c>
      <c r="BK14" s="35" t="s">
        <v>33</v>
      </c>
      <c r="BL14" s="35" t="s">
        <v>34</v>
      </c>
      <c r="BM14" s="35" t="s">
        <v>30</v>
      </c>
      <c r="BN14" s="35" t="s">
        <v>31</v>
      </c>
      <c r="BO14" s="35" t="s">
        <v>32</v>
      </c>
      <c r="BP14" s="35" t="s">
        <v>33</v>
      </c>
      <c r="BQ14" s="35" t="s">
        <v>34</v>
      </c>
      <c r="BR14" s="35" t="s">
        <v>35</v>
      </c>
      <c r="BS14" s="37"/>
      <c r="BT14" s="37"/>
      <c r="BU14" s="37"/>
      <c r="BV14" s="38"/>
      <c r="BW14" s="35" t="s">
        <v>36</v>
      </c>
      <c r="BX14" s="37"/>
      <c r="BY14" s="37"/>
      <c r="BZ14" s="37"/>
      <c r="CA14" s="38"/>
      <c r="CB14" s="35" t="s">
        <v>30</v>
      </c>
      <c r="CC14" s="35" t="s">
        <v>31</v>
      </c>
      <c r="CD14" s="35" t="s">
        <v>32</v>
      </c>
      <c r="CE14" s="35" t="s">
        <v>33</v>
      </c>
      <c r="CF14" s="35" t="s">
        <v>34</v>
      </c>
      <c r="CG14" s="35" t="s">
        <v>30</v>
      </c>
      <c r="CH14" s="35" t="s">
        <v>31</v>
      </c>
      <c r="CI14" s="35" t="s">
        <v>32</v>
      </c>
      <c r="CJ14" s="35" t="s">
        <v>33</v>
      </c>
      <c r="CK14" s="35" t="s">
        <v>34</v>
      </c>
      <c r="CL14" s="35" t="s">
        <v>30</v>
      </c>
      <c r="CM14" s="35" t="s">
        <v>31</v>
      </c>
      <c r="CN14" s="35" t="s">
        <v>32</v>
      </c>
      <c r="CO14" s="35" t="s">
        <v>33</v>
      </c>
      <c r="CP14" s="35" t="s">
        <v>34</v>
      </c>
      <c r="CQ14" s="35" t="s">
        <v>30</v>
      </c>
      <c r="CR14" s="35" t="s">
        <v>31</v>
      </c>
      <c r="CS14" s="35" t="s">
        <v>32</v>
      </c>
      <c r="CT14" s="35" t="s">
        <v>33</v>
      </c>
      <c r="CU14" s="35" t="s">
        <v>34</v>
      </c>
      <c r="CV14" s="35" t="s">
        <v>30</v>
      </c>
      <c r="CW14" s="35" t="s">
        <v>31</v>
      </c>
      <c r="CX14" s="35" t="s">
        <v>32</v>
      </c>
      <c r="CY14" s="35" t="s">
        <v>33</v>
      </c>
      <c r="CZ14" s="35" t="s">
        <v>34</v>
      </c>
      <c r="DA14" s="35" t="s">
        <v>30</v>
      </c>
      <c r="DB14" s="35" t="s">
        <v>31</v>
      </c>
      <c r="DC14" s="35" t="s">
        <v>32</v>
      </c>
      <c r="DD14" s="35" t="s">
        <v>33</v>
      </c>
      <c r="DE14" s="51" t="s">
        <v>34</v>
      </c>
      <c r="DF14" s="50"/>
    </row>
    <row r="15" spans="1:110" s="15" customFormat="1" ht="55.5" customHeight="1">
      <c r="A15" s="36"/>
      <c r="B15" s="36"/>
      <c r="C15" s="36"/>
      <c r="D15" s="36"/>
      <c r="E15" s="36"/>
      <c r="F15" s="36"/>
      <c r="G15" s="36"/>
      <c r="H15" s="36"/>
      <c r="I15" s="36"/>
      <c r="J15" s="36"/>
      <c r="K15" s="36"/>
      <c r="L15" s="36"/>
      <c r="M15" s="36"/>
      <c r="N15" s="36"/>
      <c r="O15" s="36"/>
      <c r="P15" s="36"/>
      <c r="Q15" s="36"/>
      <c r="R15" s="47"/>
      <c r="S15" s="47"/>
      <c r="T15" s="70" t="s">
        <v>37</v>
      </c>
      <c r="U15" s="70" t="s">
        <v>38</v>
      </c>
      <c r="V15" s="70" t="s">
        <v>37</v>
      </c>
      <c r="W15" s="70" t="s">
        <v>38</v>
      </c>
      <c r="X15" s="71" t="s">
        <v>37</v>
      </c>
      <c r="Y15" s="70" t="s">
        <v>38</v>
      </c>
      <c r="Z15" s="70" t="s">
        <v>37</v>
      </c>
      <c r="AA15" s="70" t="s">
        <v>38</v>
      </c>
      <c r="AB15" s="70" t="s">
        <v>37</v>
      </c>
      <c r="AC15" s="70" t="s">
        <v>38</v>
      </c>
      <c r="AD15" s="36"/>
      <c r="AE15" s="36"/>
      <c r="AF15" s="72"/>
      <c r="AG15" s="36"/>
      <c r="AH15" s="36"/>
      <c r="AI15" s="36"/>
      <c r="AJ15" s="36"/>
      <c r="AK15" s="36"/>
      <c r="AL15" s="36"/>
      <c r="AM15" s="36"/>
      <c r="AN15" s="70" t="s">
        <v>30</v>
      </c>
      <c r="AO15" s="70" t="s">
        <v>31</v>
      </c>
      <c r="AP15" s="70" t="s">
        <v>32</v>
      </c>
      <c r="AQ15" s="70" t="s">
        <v>33</v>
      </c>
      <c r="AR15" s="70" t="s">
        <v>34</v>
      </c>
      <c r="AS15" s="70" t="s">
        <v>30</v>
      </c>
      <c r="AT15" s="70" t="s">
        <v>31</v>
      </c>
      <c r="AU15" s="70" t="s">
        <v>32</v>
      </c>
      <c r="AV15" s="70" t="s">
        <v>33</v>
      </c>
      <c r="AW15" s="70" t="s">
        <v>34</v>
      </c>
      <c r="AX15" s="70" t="s">
        <v>37</v>
      </c>
      <c r="AY15" s="70" t="s">
        <v>38</v>
      </c>
      <c r="AZ15" s="70" t="s">
        <v>37</v>
      </c>
      <c r="BA15" s="70" t="s">
        <v>38</v>
      </c>
      <c r="BB15" s="70" t="s">
        <v>37</v>
      </c>
      <c r="BC15" s="70" t="s">
        <v>38</v>
      </c>
      <c r="BD15" s="70" t="s">
        <v>37</v>
      </c>
      <c r="BE15" s="70" t="s">
        <v>38</v>
      </c>
      <c r="BF15" s="70" t="s">
        <v>37</v>
      </c>
      <c r="BG15" s="70" t="s">
        <v>38</v>
      </c>
      <c r="BH15" s="36"/>
      <c r="BI15" s="36"/>
      <c r="BJ15" s="36"/>
      <c r="BK15" s="36"/>
      <c r="BL15" s="36"/>
      <c r="BM15" s="36"/>
      <c r="BN15" s="36"/>
      <c r="BO15" s="36"/>
      <c r="BP15" s="36"/>
      <c r="BQ15" s="36"/>
      <c r="BR15" s="70" t="s">
        <v>30</v>
      </c>
      <c r="BS15" s="70" t="s">
        <v>31</v>
      </c>
      <c r="BT15" s="70" t="s">
        <v>32</v>
      </c>
      <c r="BU15" s="70" t="s">
        <v>33</v>
      </c>
      <c r="BV15" s="70" t="s">
        <v>34</v>
      </c>
      <c r="BW15" s="70" t="s">
        <v>30</v>
      </c>
      <c r="BX15" s="70" t="s">
        <v>31</v>
      </c>
      <c r="BY15" s="70" t="s">
        <v>32</v>
      </c>
      <c r="BZ15" s="70" t="s">
        <v>33</v>
      </c>
      <c r="CA15" s="70" t="s">
        <v>34</v>
      </c>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41"/>
      <c r="DF15" s="73"/>
    </row>
    <row r="16" spans="1:110" s="15" customFormat="1" ht="29.25" customHeight="1">
      <c r="A16" s="17" t="s">
        <v>39</v>
      </c>
      <c r="B16" s="17" t="s">
        <v>40</v>
      </c>
      <c r="C16" s="17" t="s">
        <v>41</v>
      </c>
      <c r="D16" s="17" t="s">
        <v>42</v>
      </c>
      <c r="E16" s="17" t="s">
        <v>43</v>
      </c>
      <c r="F16" s="17">
        <v>6</v>
      </c>
      <c r="G16" s="17">
        <v>7</v>
      </c>
      <c r="H16" s="17">
        <v>8</v>
      </c>
      <c r="I16" s="17">
        <v>9</v>
      </c>
      <c r="J16" s="17">
        <v>10</v>
      </c>
      <c r="K16" s="17">
        <v>11</v>
      </c>
      <c r="L16" s="17">
        <v>12</v>
      </c>
      <c r="M16" s="17">
        <v>13</v>
      </c>
      <c r="N16" s="17">
        <v>14</v>
      </c>
      <c r="O16" s="17">
        <v>15</v>
      </c>
      <c r="P16" s="17">
        <v>16</v>
      </c>
      <c r="Q16" s="17">
        <v>17</v>
      </c>
      <c r="R16" s="17">
        <v>19</v>
      </c>
      <c r="S16" s="17">
        <v>19</v>
      </c>
      <c r="T16" s="17" t="s">
        <v>1017</v>
      </c>
      <c r="U16" s="17" t="s">
        <v>1018</v>
      </c>
      <c r="V16" s="17">
        <v>22</v>
      </c>
      <c r="W16" s="17">
        <v>23</v>
      </c>
      <c r="X16" s="81">
        <v>24</v>
      </c>
      <c r="Y16" s="17">
        <v>25</v>
      </c>
      <c r="Z16" s="17">
        <v>26</v>
      </c>
      <c r="AA16" s="17">
        <v>27</v>
      </c>
      <c r="AB16" s="17">
        <v>28</v>
      </c>
      <c r="AC16" s="17">
        <v>29</v>
      </c>
      <c r="AD16" s="17">
        <v>30</v>
      </c>
      <c r="AE16" s="17">
        <v>31</v>
      </c>
      <c r="AF16" s="81">
        <v>32</v>
      </c>
      <c r="AG16" s="17">
        <v>33</v>
      </c>
      <c r="AH16" s="17">
        <v>34</v>
      </c>
      <c r="AI16" s="17" t="s">
        <v>1016</v>
      </c>
      <c r="AJ16" s="17">
        <v>36</v>
      </c>
      <c r="AK16" s="17">
        <v>37</v>
      </c>
      <c r="AL16" s="17">
        <v>39</v>
      </c>
      <c r="AM16" s="17">
        <v>39</v>
      </c>
      <c r="AN16" s="17" t="s">
        <v>1019</v>
      </c>
      <c r="AO16" s="17">
        <v>41</v>
      </c>
      <c r="AP16" s="17">
        <v>42</v>
      </c>
      <c r="AQ16" s="17">
        <v>43</v>
      </c>
      <c r="AR16" s="17">
        <v>44</v>
      </c>
      <c r="AS16" s="17" t="s">
        <v>1020</v>
      </c>
      <c r="AT16" s="17">
        <v>46</v>
      </c>
      <c r="AU16" s="17">
        <v>47</v>
      </c>
      <c r="AV16" s="17">
        <v>48</v>
      </c>
      <c r="AW16" s="17">
        <v>49</v>
      </c>
      <c r="AX16" s="17" t="s">
        <v>1021</v>
      </c>
      <c r="AY16" s="17" t="s">
        <v>1022</v>
      </c>
      <c r="AZ16" s="17">
        <v>52</v>
      </c>
      <c r="BA16" s="17">
        <v>53</v>
      </c>
      <c r="BB16" s="17">
        <v>54</v>
      </c>
      <c r="BC16" s="17">
        <v>55</v>
      </c>
      <c r="BD16" s="17">
        <v>56</v>
      </c>
      <c r="BE16" s="17">
        <v>57</v>
      </c>
      <c r="BF16" s="17">
        <v>58</v>
      </c>
      <c r="BG16" s="17">
        <v>59</v>
      </c>
      <c r="BH16" s="17" t="s">
        <v>1023</v>
      </c>
      <c r="BI16" s="17">
        <v>61</v>
      </c>
      <c r="BJ16" s="17">
        <v>62</v>
      </c>
      <c r="BK16" s="17">
        <v>63</v>
      </c>
      <c r="BL16" s="17">
        <v>64</v>
      </c>
      <c r="BM16" s="17" t="s">
        <v>1024</v>
      </c>
      <c r="BN16" s="17">
        <v>66</v>
      </c>
      <c r="BO16" s="17">
        <v>67</v>
      </c>
      <c r="BP16" s="17">
        <v>68</v>
      </c>
      <c r="BQ16" s="17">
        <v>69</v>
      </c>
      <c r="BR16" s="17" t="s">
        <v>1025</v>
      </c>
      <c r="BS16" s="17">
        <v>71</v>
      </c>
      <c r="BT16" s="17">
        <v>72</v>
      </c>
      <c r="BU16" s="17">
        <v>73</v>
      </c>
      <c r="BV16" s="17">
        <v>74</v>
      </c>
      <c r="BW16" s="17" t="s">
        <v>1026</v>
      </c>
      <c r="BX16" s="17">
        <v>76</v>
      </c>
      <c r="BY16" s="17">
        <v>77</v>
      </c>
      <c r="BZ16" s="17">
        <v>78</v>
      </c>
      <c r="CA16" s="17">
        <v>79</v>
      </c>
      <c r="CB16" s="17" t="s">
        <v>1027</v>
      </c>
      <c r="CC16" s="17">
        <v>81</v>
      </c>
      <c r="CD16" s="17">
        <v>82</v>
      </c>
      <c r="CE16" s="17">
        <v>83</v>
      </c>
      <c r="CF16" s="17">
        <v>84</v>
      </c>
      <c r="CG16" s="17" t="s">
        <v>1028</v>
      </c>
      <c r="CH16" s="17">
        <v>86</v>
      </c>
      <c r="CI16" s="17">
        <v>87</v>
      </c>
      <c r="CJ16" s="17">
        <v>88</v>
      </c>
      <c r="CK16" s="17">
        <v>89</v>
      </c>
      <c r="CL16" s="17" t="s">
        <v>1029</v>
      </c>
      <c r="CM16" s="17">
        <v>91</v>
      </c>
      <c r="CN16" s="17">
        <v>92</v>
      </c>
      <c r="CO16" s="17">
        <v>93</v>
      </c>
      <c r="CP16" s="17">
        <v>94</v>
      </c>
      <c r="CQ16" s="17" t="s">
        <v>1030</v>
      </c>
      <c r="CR16" s="17">
        <v>96</v>
      </c>
      <c r="CS16" s="17">
        <v>97</v>
      </c>
      <c r="CT16" s="17">
        <v>98</v>
      </c>
      <c r="CU16" s="17">
        <v>99</v>
      </c>
      <c r="CV16" s="17" t="s">
        <v>1031</v>
      </c>
      <c r="CW16" s="17">
        <v>101</v>
      </c>
      <c r="CX16" s="17">
        <v>102</v>
      </c>
      <c r="CY16" s="17">
        <v>103</v>
      </c>
      <c r="CZ16" s="17">
        <v>104</v>
      </c>
      <c r="DA16" s="17" t="s">
        <v>1032</v>
      </c>
      <c r="DB16" s="17">
        <v>106</v>
      </c>
      <c r="DC16" s="17">
        <v>107</v>
      </c>
      <c r="DD16" s="17">
        <v>108</v>
      </c>
      <c r="DE16" s="17">
        <v>109</v>
      </c>
      <c r="DF16" s="17">
        <v>110</v>
      </c>
    </row>
    <row r="17" spans="1:110" s="7" customFormat="1" ht="72" customHeight="1">
      <c r="A17" s="74" t="s">
        <v>66</v>
      </c>
      <c r="B17" s="75" t="s">
        <v>67</v>
      </c>
      <c r="C17" s="76"/>
      <c r="D17" s="76"/>
      <c r="E17" s="76"/>
      <c r="F17" s="76"/>
      <c r="G17" s="76"/>
      <c r="H17" s="76"/>
      <c r="I17" s="76"/>
      <c r="J17" s="76"/>
      <c r="K17" s="76"/>
      <c r="L17" s="76"/>
      <c r="M17" s="76"/>
      <c r="N17" s="76"/>
      <c r="O17" s="76"/>
      <c r="P17" s="76"/>
      <c r="Q17" s="76"/>
      <c r="R17" s="77"/>
      <c r="S17" s="77"/>
      <c r="T17" s="78">
        <f>18454333.3+361622</f>
        <v>18815955.3</v>
      </c>
      <c r="U17" s="78">
        <v>17862278.35</v>
      </c>
      <c r="V17" s="78">
        <v>494250.3</v>
      </c>
      <c r="W17" s="78">
        <v>492071.25</v>
      </c>
      <c r="X17" s="79">
        <f>9831917.22+361622</f>
        <v>10193539.22</v>
      </c>
      <c r="Y17" s="78">
        <v>9664444.98</v>
      </c>
      <c r="Z17" s="78">
        <v>855</v>
      </c>
      <c r="AA17" s="78">
        <v>855</v>
      </c>
      <c r="AB17" s="78">
        <v>8127310.78</v>
      </c>
      <c r="AC17" s="78">
        <v>7704907.12</v>
      </c>
      <c r="AD17" s="78">
        <v>18191450.2</v>
      </c>
      <c r="AE17" s="78">
        <v>734971.1</v>
      </c>
      <c r="AF17" s="79">
        <f>8734315.37+90405.91</f>
        <v>8824721.28</v>
      </c>
      <c r="AG17" s="78">
        <v>0</v>
      </c>
      <c r="AH17" s="78">
        <v>8631757.81</v>
      </c>
      <c r="AI17" s="78">
        <v>16181933.5</v>
      </c>
      <c r="AJ17" s="78">
        <v>291674.52</v>
      </c>
      <c r="AK17" s="78">
        <v>7455025.01</v>
      </c>
      <c r="AL17" s="78">
        <v>0</v>
      </c>
      <c r="AM17" s="78">
        <v>8435233.97</v>
      </c>
      <c r="AN17" s="78">
        <v>16270549.57</v>
      </c>
      <c r="AO17" s="78">
        <v>250734.51</v>
      </c>
      <c r="AP17" s="78">
        <v>7061605.28</v>
      </c>
      <c r="AQ17" s="78" t="s">
        <v>59</v>
      </c>
      <c r="AR17" s="78">
        <v>8958209.78</v>
      </c>
      <c r="AS17" s="78">
        <v>15814249.57</v>
      </c>
      <c r="AT17" s="78">
        <v>250734.51</v>
      </c>
      <c r="AU17" s="78">
        <v>7061605.28</v>
      </c>
      <c r="AV17" s="78">
        <v>0</v>
      </c>
      <c r="AW17" s="78">
        <v>8501909.78</v>
      </c>
      <c r="AX17" s="78">
        <v>12227582.77</v>
      </c>
      <c r="AY17" s="78">
        <v>11934453.77</v>
      </c>
      <c r="AZ17" s="78">
        <v>236213.8</v>
      </c>
      <c r="BA17" s="78">
        <v>234034.77</v>
      </c>
      <c r="BB17" s="78">
        <v>5113734.85</v>
      </c>
      <c r="BC17" s="78">
        <v>5028858.71</v>
      </c>
      <c r="BD17" s="78">
        <v>855</v>
      </c>
      <c r="BE17" s="78">
        <v>855</v>
      </c>
      <c r="BF17" s="78">
        <v>6876779.12</v>
      </c>
      <c r="BG17" s="78">
        <v>6670705.29</v>
      </c>
      <c r="BH17" s="78">
        <v>13938014.16</v>
      </c>
      <c r="BI17" s="78">
        <v>261827.52</v>
      </c>
      <c r="BJ17" s="78">
        <v>5456576.19</v>
      </c>
      <c r="BK17" s="78">
        <v>0</v>
      </c>
      <c r="BL17" s="78">
        <v>8219610.45</v>
      </c>
      <c r="BM17" s="78">
        <v>14095977.46</v>
      </c>
      <c r="BN17" s="78">
        <v>291674.52</v>
      </c>
      <c r="BO17" s="78">
        <v>5830914.49</v>
      </c>
      <c r="BP17" s="78">
        <v>0</v>
      </c>
      <c r="BQ17" s="78">
        <v>7973388.45</v>
      </c>
      <c r="BR17" s="78">
        <v>14988095.25</v>
      </c>
      <c r="BS17" s="78">
        <v>250734.51</v>
      </c>
      <c r="BT17" s="78">
        <v>6079722.9</v>
      </c>
      <c r="BU17" s="78">
        <v>0</v>
      </c>
      <c r="BV17" s="78">
        <v>8657637.84</v>
      </c>
      <c r="BW17" s="78">
        <v>14531795.25</v>
      </c>
      <c r="BX17" s="78">
        <v>250734.51</v>
      </c>
      <c r="BY17" s="78">
        <v>6079722.9</v>
      </c>
      <c r="BZ17" s="78">
        <v>0</v>
      </c>
      <c r="CA17" s="78">
        <v>8201337.84</v>
      </c>
      <c r="CB17" s="78">
        <v>18815955.3</v>
      </c>
      <c r="CC17" s="78">
        <v>494250.3</v>
      </c>
      <c r="CD17" s="78">
        <f>9831917.22+361622</f>
        <v>10193539.22</v>
      </c>
      <c r="CE17" s="78">
        <v>855</v>
      </c>
      <c r="CF17" s="78">
        <v>8127310.78</v>
      </c>
      <c r="CG17" s="78">
        <v>18191450.2</v>
      </c>
      <c r="CH17" s="78">
        <v>734971.1</v>
      </c>
      <c r="CI17" s="78">
        <f>8734315.37+90405.91</f>
        <v>8824721.28</v>
      </c>
      <c r="CJ17" s="78">
        <v>0</v>
      </c>
      <c r="CK17" s="78">
        <v>8631757.81</v>
      </c>
      <c r="CL17" s="78">
        <v>16181933.5</v>
      </c>
      <c r="CM17" s="78">
        <v>291674.52</v>
      </c>
      <c r="CN17" s="78">
        <v>7455025.01</v>
      </c>
      <c r="CO17" s="78">
        <v>0</v>
      </c>
      <c r="CP17" s="78">
        <v>8435233.97</v>
      </c>
      <c r="CQ17" s="78">
        <v>12227582.77</v>
      </c>
      <c r="CR17" s="78">
        <v>236213.8</v>
      </c>
      <c r="CS17" s="78">
        <v>5113734.85</v>
      </c>
      <c r="CT17" s="78">
        <v>855</v>
      </c>
      <c r="CU17" s="78">
        <v>6876779.12</v>
      </c>
      <c r="CV17" s="78">
        <v>13938014.16</v>
      </c>
      <c r="CW17" s="78">
        <v>261827.52</v>
      </c>
      <c r="CX17" s="78">
        <v>5456576.19</v>
      </c>
      <c r="CY17" s="78">
        <v>0</v>
      </c>
      <c r="CZ17" s="78">
        <v>8219610.45</v>
      </c>
      <c r="DA17" s="78">
        <v>14095977.46</v>
      </c>
      <c r="DB17" s="78">
        <v>291674.52</v>
      </c>
      <c r="DC17" s="78">
        <v>5830914.49</v>
      </c>
      <c r="DD17" s="78">
        <v>0</v>
      </c>
      <c r="DE17" s="78">
        <v>7973388.45</v>
      </c>
      <c r="DF17" s="80"/>
    </row>
    <row r="18" spans="1:110" s="7" customFormat="1" ht="99.75" customHeight="1">
      <c r="A18" s="9" t="s">
        <v>68</v>
      </c>
      <c r="B18" s="10" t="s">
        <v>69</v>
      </c>
      <c r="C18" s="16"/>
      <c r="D18" s="16"/>
      <c r="E18" s="16"/>
      <c r="F18" s="16"/>
      <c r="G18" s="16"/>
      <c r="H18" s="16"/>
      <c r="I18" s="16"/>
      <c r="J18" s="16"/>
      <c r="K18" s="16"/>
      <c r="L18" s="16"/>
      <c r="M18" s="16"/>
      <c r="N18" s="16"/>
      <c r="O18" s="16"/>
      <c r="P18" s="16"/>
      <c r="Q18" s="16"/>
      <c r="R18" s="8"/>
      <c r="S18" s="8"/>
      <c r="T18" s="11">
        <f>12171850.6+361622</f>
        <v>12533472.6</v>
      </c>
      <c r="U18" s="11">
        <v>11738025.51</v>
      </c>
      <c r="V18" s="11">
        <v>271898.83</v>
      </c>
      <c r="W18" s="11">
        <v>271896.05</v>
      </c>
      <c r="X18" s="28">
        <f>5312048.3+361622</f>
        <v>5673670.3</v>
      </c>
      <c r="Y18" s="11">
        <v>5217588.68</v>
      </c>
      <c r="Z18" s="11">
        <v>855</v>
      </c>
      <c r="AA18" s="11">
        <v>855</v>
      </c>
      <c r="AB18" s="11">
        <v>6587048.47</v>
      </c>
      <c r="AC18" s="11">
        <v>6247685.78</v>
      </c>
      <c r="AD18" s="11">
        <v>10666366.5</v>
      </c>
      <c r="AE18" s="11">
        <v>484075.65</v>
      </c>
      <c r="AF18" s="28">
        <f>3649174.06+90405.91</f>
        <v>3739579.97</v>
      </c>
      <c r="AG18" s="11">
        <v>0</v>
      </c>
      <c r="AH18" s="11">
        <v>6442710.89</v>
      </c>
      <c r="AI18" s="11">
        <v>8886570.49</v>
      </c>
      <c r="AJ18" s="11">
        <v>34623.58</v>
      </c>
      <c r="AK18" s="11">
        <v>2449209.46</v>
      </c>
      <c r="AL18" s="11">
        <v>0</v>
      </c>
      <c r="AM18" s="11">
        <v>6402737.45</v>
      </c>
      <c r="AN18" s="11">
        <v>8865561.52</v>
      </c>
      <c r="AO18" s="11">
        <v>1271.32</v>
      </c>
      <c r="AP18" s="11">
        <v>2073161.31</v>
      </c>
      <c r="AQ18" s="11" t="s">
        <v>59</v>
      </c>
      <c r="AR18" s="11">
        <v>6791128.89</v>
      </c>
      <c r="AS18" s="11">
        <v>8865561.52</v>
      </c>
      <c r="AT18" s="11">
        <v>1271.32</v>
      </c>
      <c r="AU18" s="11">
        <v>2073161.31</v>
      </c>
      <c r="AV18" s="11">
        <v>0</v>
      </c>
      <c r="AW18" s="11">
        <v>6791128.89</v>
      </c>
      <c r="AX18" s="11">
        <v>5970484.89</v>
      </c>
      <c r="AY18" s="11">
        <v>5835585.03</v>
      </c>
      <c r="AZ18" s="11">
        <v>13862.33</v>
      </c>
      <c r="BA18" s="11">
        <v>13859.57</v>
      </c>
      <c r="BB18" s="11">
        <v>617225.05</v>
      </c>
      <c r="BC18" s="11">
        <v>605360.83</v>
      </c>
      <c r="BD18" s="11">
        <v>855</v>
      </c>
      <c r="BE18" s="11">
        <v>855</v>
      </c>
      <c r="BF18" s="11">
        <v>5338542.51</v>
      </c>
      <c r="BG18" s="11">
        <v>5215509.63</v>
      </c>
      <c r="BH18" s="11">
        <v>6442005.48</v>
      </c>
      <c r="BI18" s="11">
        <v>10932.07</v>
      </c>
      <c r="BJ18" s="11">
        <v>400509.88</v>
      </c>
      <c r="BK18" s="11">
        <v>0</v>
      </c>
      <c r="BL18" s="11">
        <v>6030563.53</v>
      </c>
      <c r="BM18" s="11">
        <v>6823874.45</v>
      </c>
      <c r="BN18" s="11">
        <v>34623.58</v>
      </c>
      <c r="BO18" s="11">
        <v>848358.94</v>
      </c>
      <c r="BP18" s="11">
        <v>0</v>
      </c>
      <c r="BQ18" s="11">
        <v>5940891.93</v>
      </c>
      <c r="BR18" s="11">
        <v>7583107.2</v>
      </c>
      <c r="BS18" s="11">
        <v>1271.32</v>
      </c>
      <c r="BT18" s="11">
        <v>1091278.93</v>
      </c>
      <c r="BU18" s="11">
        <v>0</v>
      </c>
      <c r="BV18" s="11">
        <v>6490556.95</v>
      </c>
      <c r="BW18" s="11">
        <v>7583107.2</v>
      </c>
      <c r="BX18" s="11">
        <v>1271.32</v>
      </c>
      <c r="BY18" s="11">
        <v>1091278.93</v>
      </c>
      <c r="BZ18" s="11">
        <v>0</v>
      </c>
      <c r="CA18" s="11">
        <v>6490556.95</v>
      </c>
      <c r="CB18" s="11">
        <f>12171850.6+361622</f>
        <v>12533472.6</v>
      </c>
      <c r="CC18" s="11">
        <v>271898.83</v>
      </c>
      <c r="CD18" s="11">
        <f>5312048.3+361622</f>
        <v>5673670.3</v>
      </c>
      <c r="CE18" s="11">
        <v>855</v>
      </c>
      <c r="CF18" s="11">
        <v>6587048.47</v>
      </c>
      <c r="CG18" s="11">
        <v>10666366.5</v>
      </c>
      <c r="CH18" s="11">
        <v>484075.65</v>
      </c>
      <c r="CI18" s="11">
        <f>3649174.06+90405.91</f>
        <v>3739579.97</v>
      </c>
      <c r="CJ18" s="11">
        <v>0</v>
      </c>
      <c r="CK18" s="11">
        <v>6442710.89</v>
      </c>
      <c r="CL18" s="11">
        <v>8886570.49</v>
      </c>
      <c r="CM18" s="11">
        <v>34623.58</v>
      </c>
      <c r="CN18" s="11">
        <v>2449209.46</v>
      </c>
      <c r="CO18" s="11">
        <v>0</v>
      </c>
      <c r="CP18" s="11">
        <v>6402737.45</v>
      </c>
      <c r="CQ18" s="11">
        <v>5970484.89</v>
      </c>
      <c r="CR18" s="11">
        <v>13862.33</v>
      </c>
      <c r="CS18" s="11">
        <v>617225.05</v>
      </c>
      <c r="CT18" s="11">
        <v>855</v>
      </c>
      <c r="CU18" s="11">
        <v>5338542.51</v>
      </c>
      <c r="CV18" s="11">
        <v>6442005.48</v>
      </c>
      <c r="CW18" s="11">
        <v>10932.07</v>
      </c>
      <c r="CX18" s="11">
        <v>400509.88</v>
      </c>
      <c r="CY18" s="11">
        <v>0</v>
      </c>
      <c r="CZ18" s="11">
        <v>6030563.53</v>
      </c>
      <c r="DA18" s="11">
        <v>6823874.45</v>
      </c>
      <c r="DB18" s="11">
        <v>34623.58</v>
      </c>
      <c r="DC18" s="11">
        <v>848358.94</v>
      </c>
      <c r="DD18" s="11">
        <v>0</v>
      </c>
      <c r="DE18" s="11">
        <v>5940891.93</v>
      </c>
      <c r="DF18" s="18"/>
    </row>
    <row r="19" spans="1:110" s="7" customFormat="1" ht="130.5" customHeight="1" hidden="1">
      <c r="A19" s="9" t="s">
        <v>70</v>
      </c>
      <c r="B19" s="10" t="s">
        <v>71</v>
      </c>
      <c r="C19" s="16"/>
      <c r="D19" s="16"/>
      <c r="E19" s="16"/>
      <c r="F19" s="16"/>
      <c r="G19" s="16"/>
      <c r="H19" s="16"/>
      <c r="I19" s="16"/>
      <c r="J19" s="16"/>
      <c r="K19" s="16"/>
      <c r="L19" s="16"/>
      <c r="M19" s="16"/>
      <c r="N19" s="16"/>
      <c r="O19" s="16"/>
      <c r="P19" s="16"/>
      <c r="Q19" s="16"/>
      <c r="R19" s="8" t="s">
        <v>39</v>
      </c>
      <c r="S19" s="8"/>
      <c r="T19" s="11">
        <v>0</v>
      </c>
      <c r="U19" s="11">
        <v>0</v>
      </c>
      <c r="V19" s="11"/>
      <c r="W19" s="11"/>
      <c r="X19" s="28"/>
      <c r="Y19" s="11"/>
      <c r="Z19" s="11"/>
      <c r="AA19" s="11"/>
      <c r="AB19" s="11"/>
      <c r="AC19" s="11"/>
      <c r="AD19" s="11">
        <v>0</v>
      </c>
      <c r="AE19" s="11"/>
      <c r="AF19" s="28"/>
      <c r="AG19" s="11"/>
      <c r="AH19" s="11"/>
      <c r="AI19" s="11">
        <v>0</v>
      </c>
      <c r="AJ19" s="11"/>
      <c r="AK19" s="11"/>
      <c r="AL19" s="11"/>
      <c r="AM19" s="11"/>
      <c r="AN19" s="11">
        <v>0</v>
      </c>
      <c r="AO19" s="11"/>
      <c r="AP19" s="11"/>
      <c r="AQ19" s="11"/>
      <c r="AR19" s="11"/>
      <c r="AS19" s="11">
        <v>0</v>
      </c>
      <c r="AT19" s="11"/>
      <c r="AU19" s="11"/>
      <c r="AV19" s="11"/>
      <c r="AW19" s="11"/>
      <c r="AX19" s="11">
        <v>0</v>
      </c>
      <c r="AY19" s="11">
        <v>0</v>
      </c>
      <c r="AZ19" s="11"/>
      <c r="BA19" s="11"/>
      <c r="BB19" s="11"/>
      <c r="BC19" s="11"/>
      <c r="BD19" s="11"/>
      <c r="BE19" s="11"/>
      <c r="BF19" s="11"/>
      <c r="BG19" s="11"/>
      <c r="BH19" s="11">
        <v>0</v>
      </c>
      <c r="BI19" s="11"/>
      <c r="BJ19" s="11"/>
      <c r="BK19" s="11"/>
      <c r="BL19" s="11"/>
      <c r="BM19" s="11">
        <v>0</v>
      </c>
      <c r="BN19" s="11"/>
      <c r="BO19" s="11"/>
      <c r="BP19" s="11"/>
      <c r="BQ19" s="11"/>
      <c r="BR19" s="11">
        <v>0</v>
      </c>
      <c r="BS19" s="11"/>
      <c r="BT19" s="11"/>
      <c r="BU19" s="11"/>
      <c r="BV19" s="11"/>
      <c r="BW19" s="11">
        <v>0</v>
      </c>
      <c r="BX19" s="11"/>
      <c r="BY19" s="11"/>
      <c r="BZ19" s="11"/>
      <c r="CA19" s="11"/>
      <c r="CB19" s="11">
        <v>0</v>
      </c>
      <c r="CC19" s="11"/>
      <c r="CD19" s="11"/>
      <c r="CE19" s="11"/>
      <c r="CF19" s="11"/>
      <c r="CG19" s="11">
        <v>0</v>
      </c>
      <c r="CH19" s="11"/>
      <c r="CI19" s="11"/>
      <c r="CJ19" s="11"/>
      <c r="CK19" s="11"/>
      <c r="CL19" s="11">
        <v>0</v>
      </c>
      <c r="CM19" s="11"/>
      <c r="CN19" s="11"/>
      <c r="CO19" s="11"/>
      <c r="CP19" s="11"/>
      <c r="CQ19" s="11">
        <v>0</v>
      </c>
      <c r="CR19" s="11"/>
      <c r="CS19" s="11"/>
      <c r="CT19" s="11"/>
      <c r="CU19" s="11"/>
      <c r="CV19" s="11">
        <v>0</v>
      </c>
      <c r="CW19" s="11"/>
      <c r="CX19" s="11"/>
      <c r="CY19" s="11"/>
      <c r="CZ19" s="11"/>
      <c r="DA19" s="11">
        <v>0</v>
      </c>
      <c r="DB19" s="11"/>
      <c r="DC19" s="11"/>
      <c r="DD19" s="11"/>
      <c r="DE19" s="11"/>
      <c r="DF19" s="18"/>
    </row>
    <row r="20" spans="1:110" s="7" customFormat="1" ht="49.5" customHeight="1" hidden="1">
      <c r="A20" s="9" t="s">
        <v>72</v>
      </c>
      <c r="B20" s="10" t="s">
        <v>73</v>
      </c>
      <c r="C20" s="16"/>
      <c r="D20" s="16"/>
      <c r="E20" s="16"/>
      <c r="F20" s="16"/>
      <c r="G20" s="16"/>
      <c r="H20" s="16"/>
      <c r="I20" s="16"/>
      <c r="J20" s="16"/>
      <c r="K20" s="16"/>
      <c r="L20" s="16"/>
      <c r="M20" s="16"/>
      <c r="N20" s="16"/>
      <c r="O20" s="16"/>
      <c r="P20" s="16"/>
      <c r="Q20" s="16"/>
      <c r="R20" s="8" t="s">
        <v>39</v>
      </c>
      <c r="S20" s="8"/>
      <c r="T20" s="11">
        <v>0</v>
      </c>
      <c r="U20" s="11">
        <v>0</v>
      </c>
      <c r="V20" s="11"/>
      <c r="W20" s="11"/>
      <c r="X20" s="28"/>
      <c r="Y20" s="11"/>
      <c r="Z20" s="11"/>
      <c r="AA20" s="11"/>
      <c r="AB20" s="11"/>
      <c r="AC20" s="11"/>
      <c r="AD20" s="11">
        <v>0</v>
      </c>
      <c r="AE20" s="11"/>
      <c r="AF20" s="28"/>
      <c r="AG20" s="11"/>
      <c r="AH20" s="11"/>
      <c r="AI20" s="11">
        <v>0</v>
      </c>
      <c r="AJ20" s="11"/>
      <c r="AK20" s="11"/>
      <c r="AL20" s="11"/>
      <c r="AM20" s="11"/>
      <c r="AN20" s="11">
        <v>0</v>
      </c>
      <c r="AO20" s="11"/>
      <c r="AP20" s="11"/>
      <c r="AQ20" s="11"/>
      <c r="AR20" s="11"/>
      <c r="AS20" s="11">
        <v>0</v>
      </c>
      <c r="AT20" s="11"/>
      <c r="AU20" s="11"/>
      <c r="AV20" s="11"/>
      <c r="AW20" s="11"/>
      <c r="AX20" s="11">
        <v>0</v>
      </c>
      <c r="AY20" s="11">
        <v>0</v>
      </c>
      <c r="AZ20" s="11"/>
      <c r="BA20" s="11"/>
      <c r="BB20" s="11"/>
      <c r="BC20" s="11"/>
      <c r="BD20" s="11"/>
      <c r="BE20" s="11"/>
      <c r="BF20" s="11"/>
      <c r="BG20" s="11"/>
      <c r="BH20" s="11">
        <v>0</v>
      </c>
      <c r="BI20" s="11"/>
      <c r="BJ20" s="11"/>
      <c r="BK20" s="11"/>
      <c r="BL20" s="11"/>
      <c r="BM20" s="11">
        <v>0</v>
      </c>
      <c r="BN20" s="11"/>
      <c r="BO20" s="11"/>
      <c r="BP20" s="11"/>
      <c r="BQ20" s="11"/>
      <c r="BR20" s="11">
        <v>0</v>
      </c>
      <c r="BS20" s="11"/>
      <c r="BT20" s="11"/>
      <c r="BU20" s="11"/>
      <c r="BV20" s="11"/>
      <c r="BW20" s="11">
        <v>0</v>
      </c>
      <c r="BX20" s="11"/>
      <c r="BY20" s="11"/>
      <c r="BZ20" s="11"/>
      <c r="CA20" s="11"/>
      <c r="CB20" s="11">
        <v>0</v>
      </c>
      <c r="CC20" s="11"/>
      <c r="CD20" s="11"/>
      <c r="CE20" s="11"/>
      <c r="CF20" s="11"/>
      <c r="CG20" s="11">
        <v>0</v>
      </c>
      <c r="CH20" s="11"/>
      <c r="CI20" s="11"/>
      <c r="CJ20" s="11"/>
      <c r="CK20" s="11"/>
      <c r="CL20" s="11">
        <v>0</v>
      </c>
      <c r="CM20" s="11"/>
      <c r="CN20" s="11"/>
      <c r="CO20" s="11"/>
      <c r="CP20" s="11"/>
      <c r="CQ20" s="11">
        <v>0</v>
      </c>
      <c r="CR20" s="11"/>
      <c r="CS20" s="11"/>
      <c r="CT20" s="11"/>
      <c r="CU20" s="11"/>
      <c r="CV20" s="11">
        <v>0</v>
      </c>
      <c r="CW20" s="11"/>
      <c r="CX20" s="11"/>
      <c r="CY20" s="11"/>
      <c r="CZ20" s="11"/>
      <c r="DA20" s="11">
        <v>0</v>
      </c>
      <c r="DB20" s="11"/>
      <c r="DC20" s="11"/>
      <c r="DD20" s="11"/>
      <c r="DE20" s="11"/>
      <c r="DF20" s="18"/>
    </row>
    <row r="21" spans="1:110" s="7" customFormat="1" ht="71.25" customHeight="1" hidden="1">
      <c r="A21" s="52" t="s">
        <v>74</v>
      </c>
      <c r="B21" s="53" t="s">
        <v>75</v>
      </c>
      <c r="C21" s="21" t="s">
        <v>76</v>
      </c>
      <c r="D21" s="21" t="s">
        <v>77</v>
      </c>
      <c r="E21" s="21" t="s">
        <v>78</v>
      </c>
      <c r="F21" s="35"/>
      <c r="G21" s="35"/>
      <c r="H21" s="35"/>
      <c r="I21" s="35"/>
      <c r="J21" s="35"/>
      <c r="K21" s="35"/>
      <c r="L21" s="35"/>
      <c r="M21" s="35"/>
      <c r="N21" s="35"/>
      <c r="O21" s="21" t="s">
        <v>85</v>
      </c>
      <c r="P21" s="21" t="s">
        <v>86</v>
      </c>
      <c r="Q21" s="21" t="s">
        <v>87</v>
      </c>
      <c r="R21" s="55" t="s">
        <v>39</v>
      </c>
      <c r="S21" s="55" t="s">
        <v>111</v>
      </c>
      <c r="T21" s="56">
        <v>218537.68</v>
      </c>
      <c r="U21" s="56">
        <v>207971.92</v>
      </c>
      <c r="V21" s="56">
        <v>0</v>
      </c>
      <c r="W21" s="56">
        <v>0</v>
      </c>
      <c r="X21" s="65">
        <v>0</v>
      </c>
      <c r="Y21" s="56">
        <v>0</v>
      </c>
      <c r="Z21" s="56">
        <v>0</v>
      </c>
      <c r="AA21" s="56">
        <v>0</v>
      </c>
      <c r="AB21" s="56">
        <v>218537.68</v>
      </c>
      <c r="AC21" s="56">
        <v>207971.92</v>
      </c>
      <c r="AD21" s="56">
        <v>113003.17</v>
      </c>
      <c r="AE21" s="56">
        <v>0</v>
      </c>
      <c r="AF21" s="65">
        <v>0</v>
      </c>
      <c r="AG21" s="56">
        <v>0</v>
      </c>
      <c r="AH21" s="56">
        <v>113003.17</v>
      </c>
      <c r="AI21" s="56">
        <v>16935.27</v>
      </c>
      <c r="AJ21" s="56">
        <v>0</v>
      </c>
      <c r="AK21" s="56">
        <v>0</v>
      </c>
      <c r="AL21" s="56">
        <v>0</v>
      </c>
      <c r="AM21" s="56">
        <v>16935.27</v>
      </c>
      <c r="AN21" s="56">
        <v>16935.27</v>
      </c>
      <c r="AO21" s="56">
        <v>0</v>
      </c>
      <c r="AP21" s="56">
        <v>0</v>
      </c>
      <c r="AQ21" s="56" t="s">
        <v>59</v>
      </c>
      <c r="AR21" s="56">
        <v>16935.27</v>
      </c>
      <c r="AS21" s="56">
        <v>16935.27</v>
      </c>
      <c r="AT21" s="56">
        <v>0</v>
      </c>
      <c r="AU21" s="56">
        <v>0</v>
      </c>
      <c r="AV21" s="56">
        <v>0</v>
      </c>
      <c r="AW21" s="56">
        <v>16935.27</v>
      </c>
      <c r="AX21" s="56">
        <v>203237.68</v>
      </c>
      <c r="AY21" s="56">
        <v>194977.92</v>
      </c>
      <c r="AZ21" s="56">
        <v>0</v>
      </c>
      <c r="BA21" s="56">
        <v>0</v>
      </c>
      <c r="BB21" s="56">
        <v>0</v>
      </c>
      <c r="BC21" s="56">
        <v>0</v>
      </c>
      <c r="BD21" s="56">
        <v>0</v>
      </c>
      <c r="BE21" s="56">
        <v>0</v>
      </c>
      <c r="BF21" s="56">
        <v>203237.68</v>
      </c>
      <c r="BG21" s="56">
        <v>194977.92</v>
      </c>
      <c r="BH21" s="56">
        <v>95703.17</v>
      </c>
      <c r="BI21" s="56">
        <v>0</v>
      </c>
      <c r="BJ21" s="56">
        <v>0</v>
      </c>
      <c r="BK21" s="56">
        <v>0</v>
      </c>
      <c r="BL21" s="56">
        <v>95703.17</v>
      </c>
      <c r="BM21" s="56">
        <v>16935.27</v>
      </c>
      <c r="BN21" s="56">
        <v>0</v>
      </c>
      <c r="BO21" s="56">
        <v>0</v>
      </c>
      <c r="BP21" s="56">
        <v>0</v>
      </c>
      <c r="BQ21" s="56">
        <v>16935.27</v>
      </c>
      <c r="BR21" s="56">
        <v>16935.27</v>
      </c>
      <c r="BS21" s="56">
        <v>0</v>
      </c>
      <c r="BT21" s="56">
        <v>0</v>
      </c>
      <c r="BU21" s="56">
        <v>0</v>
      </c>
      <c r="BV21" s="56">
        <v>16935.27</v>
      </c>
      <c r="BW21" s="56">
        <v>16935.27</v>
      </c>
      <c r="BX21" s="56">
        <v>0</v>
      </c>
      <c r="BY21" s="56">
        <v>0</v>
      </c>
      <c r="BZ21" s="56">
        <v>0</v>
      </c>
      <c r="CA21" s="56">
        <v>16935.27</v>
      </c>
      <c r="CB21" s="56">
        <v>218537.68</v>
      </c>
      <c r="CC21" s="56">
        <v>0</v>
      </c>
      <c r="CD21" s="56">
        <v>0</v>
      </c>
      <c r="CE21" s="56">
        <v>0</v>
      </c>
      <c r="CF21" s="56">
        <v>218537.68</v>
      </c>
      <c r="CG21" s="56">
        <v>113003.17</v>
      </c>
      <c r="CH21" s="56">
        <v>0</v>
      </c>
      <c r="CI21" s="56">
        <v>0</v>
      </c>
      <c r="CJ21" s="56">
        <v>0</v>
      </c>
      <c r="CK21" s="56">
        <v>113003.17</v>
      </c>
      <c r="CL21" s="56">
        <v>16935.27</v>
      </c>
      <c r="CM21" s="56">
        <v>0</v>
      </c>
      <c r="CN21" s="56">
        <v>0</v>
      </c>
      <c r="CO21" s="56">
        <v>0</v>
      </c>
      <c r="CP21" s="56">
        <v>16935.27</v>
      </c>
      <c r="CQ21" s="56">
        <v>203237.68</v>
      </c>
      <c r="CR21" s="56">
        <v>0</v>
      </c>
      <c r="CS21" s="56">
        <v>0</v>
      </c>
      <c r="CT21" s="56">
        <v>0</v>
      </c>
      <c r="CU21" s="56">
        <v>203237.68</v>
      </c>
      <c r="CV21" s="56">
        <v>95703.17</v>
      </c>
      <c r="CW21" s="56">
        <v>0</v>
      </c>
      <c r="CX21" s="56">
        <v>0</v>
      </c>
      <c r="CY21" s="56">
        <v>0</v>
      </c>
      <c r="CZ21" s="56">
        <v>95703.17</v>
      </c>
      <c r="DA21" s="56">
        <v>16935.27</v>
      </c>
      <c r="DB21" s="56">
        <v>0</v>
      </c>
      <c r="DC21" s="56">
        <v>0</v>
      </c>
      <c r="DD21" s="56">
        <v>0</v>
      </c>
      <c r="DE21" s="56">
        <v>16935.27</v>
      </c>
      <c r="DF21" s="57" t="s">
        <v>112</v>
      </c>
    </row>
    <row r="22" spans="1:110" s="7" customFormat="1" ht="84" customHeight="1" hidden="1">
      <c r="A22" s="52"/>
      <c r="B22" s="53"/>
      <c r="C22" s="21" t="s">
        <v>79</v>
      </c>
      <c r="D22" s="21" t="s">
        <v>80</v>
      </c>
      <c r="E22" s="21" t="s">
        <v>81</v>
      </c>
      <c r="F22" s="35"/>
      <c r="G22" s="35"/>
      <c r="H22" s="35"/>
      <c r="I22" s="35"/>
      <c r="J22" s="35"/>
      <c r="K22" s="35"/>
      <c r="L22" s="35"/>
      <c r="M22" s="35"/>
      <c r="N22" s="35"/>
      <c r="O22" s="21" t="s">
        <v>88</v>
      </c>
      <c r="P22" s="21" t="s">
        <v>89</v>
      </c>
      <c r="Q22" s="21" t="s">
        <v>90</v>
      </c>
      <c r="R22" s="55"/>
      <c r="S22" s="55"/>
      <c r="T22" s="56"/>
      <c r="U22" s="56"/>
      <c r="V22" s="56"/>
      <c r="W22" s="56"/>
      <c r="X22" s="65"/>
      <c r="Y22" s="56"/>
      <c r="Z22" s="56"/>
      <c r="AA22" s="56"/>
      <c r="AB22" s="56"/>
      <c r="AC22" s="56"/>
      <c r="AD22" s="56"/>
      <c r="AE22" s="56"/>
      <c r="AF22" s="65"/>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7"/>
    </row>
    <row r="23" spans="1:110" s="7" customFormat="1" ht="96" customHeight="1" hidden="1">
      <c r="A23" s="52"/>
      <c r="B23" s="53"/>
      <c r="C23" s="54" t="s">
        <v>82</v>
      </c>
      <c r="D23" s="54" t="s">
        <v>83</v>
      </c>
      <c r="E23" s="54" t="s">
        <v>84</v>
      </c>
      <c r="F23" s="35"/>
      <c r="G23" s="35"/>
      <c r="H23" s="35"/>
      <c r="I23" s="35"/>
      <c r="J23" s="35"/>
      <c r="K23" s="35"/>
      <c r="L23" s="35"/>
      <c r="M23" s="35"/>
      <c r="N23" s="35"/>
      <c r="O23" s="21" t="s">
        <v>91</v>
      </c>
      <c r="P23" s="21" t="s">
        <v>83</v>
      </c>
      <c r="Q23" s="21" t="s">
        <v>92</v>
      </c>
      <c r="R23" s="55"/>
      <c r="S23" s="55"/>
      <c r="T23" s="56"/>
      <c r="U23" s="56"/>
      <c r="V23" s="56"/>
      <c r="W23" s="56"/>
      <c r="X23" s="65"/>
      <c r="Y23" s="56"/>
      <c r="Z23" s="56"/>
      <c r="AA23" s="56"/>
      <c r="AB23" s="56"/>
      <c r="AC23" s="56"/>
      <c r="AD23" s="56"/>
      <c r="AE23" s="56"/>
      <c r="AF23" s="65"/>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7"/>
    </row>
    <row r="24" spans="1:110" s="7" customFormat="1" ht="180" hidden="1">
      <c r="A24" s="52"/>
      <c r="B24" s="53"/>
      <c r="C24" s="54"/>
      <c r="D24" s="54"/>
      <c r="E24" s="54"/>
      <c r="F24" s="35"/>
      <c r="G24" s="35"/>
      <c r="H24" s="35"/>
      <c r="I24" s="35"/>
      <c r="J24" s="35"/>
      <c r="K24" s="35"/>
      <c r="L24" s="35"/>
      <c r="M24" s="35"/>
      <c r="N24" s="35"/>
      <c r="O24" s="21" t="s">
        <v>93</v>
      </c>
      <c r="P24" s="21" t="s">
        <v>94</v>
      </c>
      <c r="Q24" s="21" t="s">
        <v>95</v>
      </c>
      <c r="R24" s="55"/>
      <c r="S24" s="55"/>
      <c r="T24" s="56"/>
      <c r="U24" s="56"/>
      <c r="V24" s="56"/>
      <c r="W24" s="56"/>
      <c r="X24" s="65"/>
      <c r="Y24" s="56"/>
      <c r="Z24" s="56"/>
      <c r="AA24" s="56"/>
      <c r="AB24" s="56"/>
      <c r="AC24" s="56"/>
      <c r="AD24" s="56"/>
      <c r="AE24" s="56"/>
      <c r="AF24" s="65"/>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7"/>
    </row>
    <row r="25" spans="1:110" s="7" customFormat="1" ht="168.75" hidden="1">
      <c r="A25" s="52"/>
      <c r="B25" s="53"/>
      <c r="C25" s="54"/>
      <c r="D25" s="54"/>
      <c r="E25" s="54"/>
      <c r="F25" s="35"/>
      <c r="G25" s="35"/>
      <c r="H25" s="35"/>
      <c r="I25" s="35"/>
      <c r="J25" s="35"/>
      <c r="K25" s="35"/>
      <c r="L25" s="35"/>
      <c r="M25" s="35"/>
      <c r="N25" s="35"/>
      <c r="O25" s="21" t="s">
        <v>96</v>
      </c>
      <c r="P25" s="21" t="s">
        <v>97</v>
      </c>
      <c r="Q25" s="21" t="s">
        <v>98</v>
      </c>
      <c r="R25" s="55"/>
      <c r="S25" s="55"/>
      <c r="T25" s="56"/>
      <c r="U25" s="56"/>
      <c r="V25" s="56"/>
      <c r="W25" s="56"/>
      <c r="X25" s="65"/>
      <c r="Y25" s="56"/>
      <c r="Z25" s="56"/>
      <c r="AA25" s="56"/>
      <c r="AB25" s="56"/>
      <c r="AC25" s="56"/>
      <c r="AD25" s="56"/>
      <c r="AE25" s="56"/>
      <c r="AF25" s="65"/>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7"/>
    </row>
    <row r="26" spans="1:110" s="7" customFormat="1" ht="123.75" hidden="1">
      <c r="A26" s="52"/>
      <c r="B26" s="53"/>
      <c r="C26" s="54"/>
      <c r="D26" s="54"/>
      <c r="E26" s="54"/>
      <c r="F26" s="35"/>
      <c r="G26" s="35"/>
      <c r="H26" s="35"/>
      <c r="I26" s="35"/>
      <c r="J26" s="35"/>
      <c r="K26" s="35"/>
      <c r="L26" s="35"/>
      <c r="M26" s="35"/>
      <c r="N26" s="35"/>
      <c r="O26" s="21" t="s">
        <v>99</v>
      </c>
      <c r="P26" s="21" t="s">
        <v>100</v>
      </c>
      <c r="Q26" s="21" t="s">
        <v>101</v>
      </c>
      <c r="R26" s="55"/>
      <c r="S26" s="55"/>
      <c r="T26" s="56"/>
      <c r="U26" s="56"/>
      <c r="V26" s="56"/>
      <c r="W26" s="56"/>
      <c r="X26" s="65"/>
      <c r="Y26" s="56"/>
      <c r="Z26" s="56"/>
      <c r="AA26" s="56"/>
      <c r="AB26" s="56"/>
      <c r="AC26" s="56"/>
      <c r="AD26" s="56"/>
      <c r="AE26" s="56"/>
      <c r="AF26" s="65"/>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7"/>
    </row>
    <row r="27" spans="1:110" s="7" customFormat="1" ht="121.5" customHeight="1" hidden="1">
      <c r="A27" s="52"/>
      <c r="B27" s="53"/>
      <c r="C27" s="54"/>
      <c r="D27" s="54"/>
      <c r="E27" s="54"/>
      <c r="F27" s="35"/>
      <c r="G27" s="35"/>
      <c r="H27" s="35"/>
      <c r="I27" s="35"/>
      <c r="J27" s="35"/>
      <c r="K27" s="35"/>
      <c r="L27" s="35"/>
      <c r="M27" s="35"/>
      <c r="N27" s="35"/>
      <c r="O27" s="21" t="s">
        <v>102</v>
      </c>
      <c r="P27" s="21" t="s">
        <v>103</v>
      </c>
      <c r="Q27" s="21" t="s">
        <v>104</v>
      </c>
      <c r="R27" s="55"/>
      <c r="S27" s="55"/>
      <c r="T27" s="56"/>
      <c r="U27" s="56"/>
      <c r="V27" s="56"/>
      <c r="W27" s="56"/>
      <c r="X27" s="65"/>
      <c r="Y27" s="56"/>
      <c r="Z27" s="56"/>
      <c r="AA27" s="56"/>
      <c r="AB27" s="56"/>
      <c r="AC27" s="56"/>
      <c r="AD27" s="56"/>
      <c r="AE27" s="56"/>
      <c r="AF27" s="65"/>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7"/>
    </row>
    <row r="28" spans="1:110" s="7" customFormat="1" ht="112.5" hidden="1">
      <c r="A28" s="52"/>
      <c r="B28" s="53"/>
      <c r="C28" s="54"/>
      <c r="D28" s="54"/>
      <c r="E28" s="54"/>
      <c r="F28" s="35"/>
      <c r="G28" s="35"/>
      <c r="H28" s="35"/>
      <c r="I28" s="35"/>
      <c r="J28" s="35"/>
      <c r="K28" s="35"/>
      <c r="L28" s="35"/>
      <c r="M28" s="35"/>
      <c r="N28" s="35"/>
      <c r="O28" s="21" t="s">
        <v>105</v>
      </c>
      <c r="P28" s="21" t="s">
        <v>106</v>
      </c>
      <c r="Q28" s="21" t="s">
        <v>107</v>
      </c>
      <c r="R28" s="55"/>
      <c r="S28" s="55"/>
      <c r="T28" s="56"/>
      <c r="U28" s="56"/>
      <c r="V28" s="56"/>
      <c r="W28" s="56"/>
      <c r="X28" s="65"/>
      <c r="Y28" s="56"/>
      <c r="Z28" s="56"/>
      <c r="AA28" s="56"/>
      <c r="AB28" s="56"/>
      <c r="AC28" s="56"/>
      <c r="AD28" s="56"/>
      <c r="AE28" s="56"/>
      <c r="AF28" s="65"/>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7"/>
    </row>
    <row r="29" spans="1:110" s="7" customFormat="1" ht="56.25" hidden="1">
      <c r="A29" s="52"/>
      <c r="B29" s="53"/>
      <c r="C29" s="54"/>
      <c r="D29" s="54"/>
      <c r="E29" s="54"/>
      <c r="F29" s="35"/>
      <c r="G29" s="35"/>
      <c r="H29" s="35"/>
      <c r="I29" s="35"/>
      <c r="J29" s="35"/>
      <c r="K29" s="35"/>
      <c r="L29" s="35"/>
      <c r="M29" s="35"/>
      <c r="N29" s="35"/>
      <c r="O29" s="21" t="s">
        <v>108</v>
      </c>
      <c r="P29" s="21" t="s">
        <v>109</v>
      </c>
      <c r="Q29" s="21" t="s">
        <v>110</v>
      </c>
      <c r="R29" s="55"/>
      <c r="S29" s="55"/>
      <c r="T29" s="56"/>
      <c r="U29" s="56"/>
      <c r="V29" s="56"/>
      <c r="W29" s="56"/>
      <c r="X29" s="65"/>
      <c r="Y29" s="56"/>
      <c r="Z29" s="56"/>
      <c r="AA29" s="56"/>
      <c r="AB29" s="56"/>
      <c r="AC29" s="56"/>
      <c r="AD29" s="56"/>
      <c r="AE29" s="56"/>
      <c r="AF29" s="65"/>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7"/>
    </row>
    <row r="30" spans="1:110" s="30" customFormat="1" ht="154.5" customHeight="1">
      <c r="A30" s="59" t="s">
        <v>113</v>
      </c>
      <c r="B30" s="60">
        <v>2505</v>
      </c>
      <c r="C30" s="24" t="s">
        <v>76</v>
      </c>
      <c r="D30" s="24" t="s">
        <v>114</v>
      </c>
      <c r="E30" s="24" t="s">
        <v>78</v>
      </c>
      <c r="F30" s="61"/>
      <c r="G30" s="61"/>
      <c r="H30" s="61"/>
      <c r="I30" s="61"/>
      <c r="J30" s="61"/>
      <c r="K30" s="61"/>
      <c r="L30" s="61"/>
      <c r="M30" s="61"/>
      <c r="N30" s="61"/>
      <c r="O30" s="24" t="s">
        <v>123</v>
      </c>
      <c r="P30" s="24" t="s">
        <v>86</v>
      </c>
      <c r="Q30" s="24" t="s">
        <v>87</v>
      </c>
      <c r="R30" s="63" t="s">
        <v>54</v>
      </c>
      <c r="S30" s="63" t="s">
        <v>137</v>
      </c>
      <c r="T30" s="65">
        <f>467360.1+361622</f>
        <v>828982.1</v>
      </c>
      <c r="U30" s="65">
        <v>278182.97</v>
      </c>
      <c r="V30" s="65">
        <v>28704.3</v>
      </c>
      <c r="W30" s="65">
        <v>28704.28</v>
      </c>
      <c r="X30" s="65">
        <f>99535.65+361622</f>
        <v>461157.65</v>
      </c>
      <c r="Y30" s="65">
        <v>99401.52</v>
      </c>
      <c r="Z30" s="65">
        <v>0</v>
      </c>
      <c r="AA30" s="65">
        <v>0</v>
      </c>
      <c r="AB30" s="65">
        <v>339120.15</v>
      </c>
      <c r="AC30" s="65">
        <v>150077.17</v>
      </c>
      <c r="AD30" s="65">
        <v>763338.49</v>
      </c>
      <c r="AE30" s="65">
        <v>0</v>
      </c>
      <c r="AF30" s="65">
        <f>614565.61+90405.91</f>
        <v>704971.52</v>
      </c>
      <c r="AG30" s="65">
        <v>0</v>
      </c>
      <c r="AH30" s="65">
        <v>148772.88</v>
      </c>
      <c r="AI30" s="65">
        <v>205553.87</v>
      </c>
      <c r="AJ30" s="65">
        <v>0</v>
      </c>
      <c r="AK30" s="65">
        <v>152191.84</v>
      </c>
      <c r="AL30" s="65">
        <v>0</v>
      </c>
      <c r="AM30" s="65">
        <v>53362.03</v>
      </c>
      <c r="AN30" s="65">
        <v>1289459.32</v>
      </c>
      <c r="AO30" s="65">
        <v>0</v>
      </c>
      <c r="AP30" s="65">
        <v>981882.38</v>
      </c>
      <c r="AQ30" s="65" t="s">
        <v>59</v>
      </c>
      <c r="AR30" s="65">
        <v>307576.94</v>
      </c>
      <c r="AS30" s="65">
        <v>1289459.32</v>
      </c>
      <c r="AT30" s="65">
        <v>0</v>
      </c>
      <c r="AU30" s="65">
        <v>981882.38</v>
      </c>
      <c r="AV30" s="65">
        <v>0</v>
      </c>
      <c r="AW30" s="65">
        <v>307576.94</v>
      </c>
      <c r="AX30" s="65">
        <v>106279.76</v>
      </c>
      <c r="AY30" s="65">
        <v>106069.76</v>
      </c>
      <c r="AZ30" s="65">
        <v>0</v>
      </c>
      <c r="BA30" s="65">
        <v>0</v>
      </c>
      <c r="BB30" s="65">
        <v>0</v>
      </c>
      <c r="BC30" s="65">
        <v>0</v>
      </c>
      <c r="BD30" s="65">
        <v>0</v>
      </c>
      <c r="BE30" s="65">
        <v>0</v>
      </c>
      <c r="BF30" s="65">
        <v>106279.76</v>
      </c>
      <c r="BG30" s="65">
        <v>106069.76</v>
      </c>
      <c r="BH30" s="65">
        <v>6740</v>
      </c>
      <c r="BI30" s="65">
        <v>0</v>
      </c>
      <c r="BJ30" s="65">
        <v>0</v>
      </c>
      <c r="BK30" s="65">
        <v>0</v>
      </c>
      <c r="BL30" s="65">
        <v>6740</v>
      </c>
      <c r="BM30" s="65">
        <v>6870</v>
      </c>
      <c r="BN30" s="65">
        <v>0</v>
      </c>
      <c r="BO30" s="65">
        <v>0</v>
      </c>
      <c r="BP30" s="65">
        <v>0</v>
      </c>
      <c r="BQ30" s="65">
        <v>6870</v>
      </c>
      <c r="BR30" s="65">
        <v>7005</v>
      </c>
      <c r="BS30" s="65">
        <v>0</v>
      </c>
      <c r="BT30" s="65">
        <v>0</v>
      </c>
      <c r="BU30" s="65">
        <v>0</v>
      </c>
      <c r="BV30" s="65">
        <v>7005</v>
      </c>
      <c r="BW30" s="65">
        <v>7005</v>
      </c>
      <c r="BX30" s="65">
        <v>0</v>
      </c>
      <c r="BY30" s="65">
        <v>0</v>
      </c>
      <c r="BZ30" s="65">
        <v>0</v>
      </c>
      <c r="CA30" s="65">
        <v>7005</v>
      </c>
      <c r="CB30" s="65">
        <f>467360.1+361622</f>
        <v>828982.1</v>
      </c>
      <c r="CC30" s="65">
        <v>28704.3</v>
      </c>
      <c r="CD30" s="65">
        <f>99535.65+361622</f>
        <v>461157.65</v>
      </c>
      <c r="CE30" s="65">
        <v>0</v>
      </c>
      <c r="CF30" s="65">
        <v>339120.15</v>
      </c>
      <c r="CG30" s="65">
        <f>763338.49+90405.91</f>
        <v>853744.4</v>
      </c>
      <c r="CH30" s="65">
        <v>0</v>
      </c>
      <c r="CI30" s="65">
        <f>614565.61+90405.91</f>
        <v>704971.52</v>
      </c>
      <c r="CJ30" s="65">
        <v>0</v>
      </c>
      <c r="CK30" s="65">
        <v>148772.88</v>
      </c>
      <c r="CL30" s="65">
        <v>205553.87</v>
      </c>
      <c r="CM30" s="65">
        <v>0</v>
      </c>
      <c r="CN30" s="65">
        <v>152191.84</v>
      </c>
      <c r="CO30" s="65">
        <v>0</v>
      </c>
      <c r="CP30" s="65">
        <v>53362.03</v>
      </c>
      <c r="CQ30" s="65">
        <v>106279.76</v>
      </c>
      <c r="CR30" s="65">
        <v>0</v>
      </c>
      <c r="CS30" s="65">
        <v>0</v>
      </c>
      <c r="CT30" s="65">
        <v>0</v>
      </c>
      <c r="CU30" s="65">
        <v>106279.76</v>
      </c>
      <c r="CV30" s="65">
        <v>6740</v>
      </c>
      <c r="CW30" s="65">
        <v>0</v>
      </c>
      <c r="CX30" s="65">
        <v>0</v>
      </c>
      <c r="CY30" s="65">
        <v>0</v>
      </c>
      <c r="CZ30" s="65">
        <v>6740</v>
      </c>
      <c r="DA30" s="65">
        <v>6870</v>
      </c>
      <c r="DB30" s="65">
        <v>0</v>
      </c>
      <c r="DC30" s="65">
        <v>0</v>
      </c>
      <c r="DD30" s="65">
        <v>0</v>
      </c>
      <c r="DE30" s="65">
        <v>6870</v>
      </c>
      <c r="DF30" s="66" t="s">
        <v>112</v>
      </c>
    </row>
    <row r="31" spans="1:110" s="30" customFormat="1" ht="232.5" customHeight="1">
      <c r="A31" s="59"/>
      <c r="B31" s="60"/>
      <c r="C31" s="24" t="s">
        <v>115</v>
      </c>
      <c r="D31" s="24" t="s">
        <v>116</v>
      </c>
      <c r="E31" s="24" t="s">
        <v>117</v>
      </c>
      <c r="F31" s="61"/>
      <c r="G31" s="61"/>
      <c r="H31" s="61"/>
      <c r="I31" s="61"/>
      <c r="J31" s="61"/>
      <c r="K31" s="61"/>
      <c r="L31" s="61"/>
      <c r="M31" s="61"/>
      <c r="N31" s="61"/>
      <c r="O31" s="24" t="s">
        <v>124</v>
      </c>
      <c r="P31" s="24" t="s">
        <v>89</v>
      </c>
      <c r="Q31" s="24" t="s">
        <v>125</v>
      </c>
      <c r="R31" s="63"/>
      <c r="S31" s="63"/>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6"/>
    </row>
    <row r="32" spans="1:110" s="30" customFormat="1" ht="225.75" customHeight="1">
      <c r="A32" s="59"/>
      <c r="B32" s="60"/>
      <c r="C32" s="24" t="s">
        <v>118</v>
      </c>
      <c r="D32" s="24" t="s">
        <v>119</v>
      </c>
      <c r="E32" s="24" t="s">
        <v>120</v>
      </c>
      <c r="F32" s="61"/>
      <c r="G32" s="61"/>
      <c r="H32" s="61"/>
      <c r="I32" s="61"/>
      <c r="J32" s="61"/>
      <c r="K32" s="61"/>
      <c r="L32" s="61"/>
      <c r="M32" s="61"/>
      <c r="N32" s="61"/>
      <c r="O32" s="24" t="s">
        <v>126</v>
      </c>
      <c r="P32" s="24" t="s">
        <v>83</v>
      </c>
      <c r="Q32" s="24" t="s">
        <v>127</v>
      </c>
      <c r="R32" s="63"/>
      <c r="S32" s="63"/>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6"/>
    </row>
    <row r="33" spans="1:110" s="7" customFormat="1" ht="207" customHeight="1">
      <c r="A33" s="59"/>
      <c r="B33" s="60"/>
      <c r="C33" s="62" t="s">
        <v>121</v>
      </c>
      <c r="D33" s="62" t="s">
        <v>94</v>
      </c>
      <c r="E33" s="62" t="s">
        <v>122</v>
      </c>
      <c r="F33" s="61"/>
      <c r="G33" s="61"/>
      <c r="H33" s="61"/>
      <c r="I33" s="61"/>
      <c r="J33" s="61"/>
      <c r="K33" s="61"/>
      <c r="L33" s="61"/>
      <c r="M33" s="61"/>
      <c r="N33" s="61"/>
      <c r="O33" s="24" t="s">
        <v>128</v>
      </c>
      <c r="P33" s="24" t="s">
        <v>94</v>
      </c>
      <c r="Q33" s="24" t="s">
        <v>129</v>
      </c>
      <c r="R33" s="63"/>
      <c r="S33" s="63"/>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6"/>
    </row>
    <row r="34" spans="1:110" s="7" customFormat="1" ht="180">
      <c r="A34" s="59"/>
      <c r="B34" s="60"/>
      <c r="C34" s="62"/>
      <c r="D34" s="62"/>
      <c r="E34" s="62"/>
      <c r="F34" s="61"/>
      <c r="G34" s="61"/>
      <c r="H34" s="61"/>
      <c r="I34" s="61"/>
      <c r="J34" s="61"/>
      <c r="K34" s="61"/>
      <c r="L34" s="61"/>
      <c r="M34" s="61"/>
      <c r="N34" s="61"/>
      <c r="O34" s="24" t="s">
        <v>130</v>
      </c>
      <c r="P34" s="24" t="s">
        <v>97</v>
      </c>
      <c r="Q34" s="24" t="s">
        <v>131</v>
      </c>
      <c r="R34" s="63"/>
      <c r="S34" s="63"/>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6"/>
    </row>
    <row r="35" spans="1:110" s="7" customFormat="1" ht="168" customHeight="1">
      <c r="A35" s="59"/>
      <c r="B35" s="60"/>
      <c r="C35" s="62"/>
      <c r="D35" s="62"/>
      <c r="E35" s="62"/>
      <c r="F35" s="61"/>
      <c r="G35" s="61"/>
      <c r="H35" s="61"/>
      <c r="I35" s="61"/>
      <c r="J35" s="61"/>
      <c r="K35" s="61"/>
      <c r="L35" s="61"/>
      <c r="M35" s="61"/>
      <c r="N35" s="61"/>
      <c r="O35" s="24" t="s">
        <v>132</v>
      </c>
      <c r="P35" s="24" t="s">
        <v>100</v>
      </c>
      <c r="Q35" s="24" t="s">
        <v>133</v>
      </c>
      <c r="R35" s="63"/>
      <c r="S35" s="63"/>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6"/>
    </row>
    <row r="36" spans="1:110" s="7" customFormat="1" ht="56.25">
      <c r="A36" s="59"/>
      <c r="B36" s="60"/>
      <c r="C36" s="62"/>
      <c r="D36" s="62"/>
      <c r="E36" s="62"/>
      <c r="F36" s="61"/>
      <c r="G36" s="61"/>
      <c r="H36" s="61"/>
      <c r="I36" s="61"/>
      <c r="J36" s="61"/>
      <c r="K36" s="61"/>
      <c r="L36" s="61"/>
      <c r="M36" s="61"/>
      <c r="N36" s="61"/>
      <c r="O36" s="24" t="s">
        <v>134</v>
      </c>
      <c r="P36" s="24" t="s">
        <v>135</v>
      </c>
      <c r="Q36" s="24" t="s">
        <v>136</v>
      </c>
      <c r="R36" s="63"/>
      <c r="S36" s="63"/>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6"/>
    </row>
    <row r="37" spans="1:110" s="7" customFormat="1" ht="144.75" customHeight="1">
      <c r="A37" s="52" t="s">
        <v>138</v>
      </c>
      <c r="B37" s="53" t="s">
        <v>139</v>
      </c>
      <c r="C37" s="21" t="s">
        <v>76</v>
      </c>
      <c r="D37" s="21" t="s">
        <v>140</v>
      </c>
      <c r="E37" s="21" t="s">
        <v>78</v>
      </c>
      <c r="F37" s="35"/>
      <c r="G37" s="35"/>
      <c r="H37" s="35"/>
      <c r="I37" s="35"/>
      <c r="J37" s="35"/>
      <c r="K37" s="35"/>
      <c r="L37" s="54" t="s">
        <v>144</v>
      </c>
      <c r="M37" s="54" t="s">
        <v>86</v>
      </c>
      <c r="N37" s="54" t="s">
        <v>145</v>
      </c>
      <c r="O37" s="21" t="s">
        <v>146</v>
      </c>
      <c r="P37" s="21" t="s">
        <v>86</v>
      </c>
      <c r="Q37" s="21" t="s">
        <v>87</v>
      </c>
      <c r="R37" s="55" t="s">
        <v>41</v>
      </c>
      <c r="S37" s="55" t="s">
        <v>154</v>
      </c>
      <c r="T37" s="56">
        <v>1182196.5</v>
      </c>
      <c r="U37" s="56">
        <v>1064942.53</v>
      </c>
      <c r="V37" s="56">
        <v>0</v>
      </c>
      <c r="W37" s="56">
        <v>0</v>
      </c>
      <c r="X37" s="65">
        <v>400695.39</v>
      </c>
      <c r="Y37" s="56">
        <v>318234.05</v>
      </c>
      <c r="Z37" s="56">
        <v>0</v>
      </c>
      <c r="AA37" s="56">
        <v>0</v>
      </c>
      <c r="AB37" s="56">
        <v>781501.11</v>
      </c>
      <c r="AC37" s="56">
        <v>746708.48</v>
      </c>
      <c r="AD37" s="56">
        <v>838355.52</v>
      </c>
      <c r="AE37" s="56">
        <v>0</v>
      </c>
      <c r="AF37" s="65">
        <v>145622.21</v>
      </c>
      <c r="AG37" s="56">
        <v>0</v>
      </c>
      <c r="AH37" s="56">
        <v>692733.31</v>
      </c>
      <c r="AI37" s="56">
        <v>617541.06</v>
      </c>
      <c r="AJ37" s="56">
        <v>0</v>
      </c>
      <c r="AK37" s="56">
        <v>0</v>
      </c>
      <c r="AL37" s="56">
        <v>0</v>
      </c>
      <c r="AM37" s="56">
        <v>617541.06</v>
      </c>
      <c r="AN37" s="56">
        <v>692425.06</v>
      </c>
      <c r="AO37" s="56">
        <v>0</v>
      </c>
      <c r="AP37" s="56">
        <v>0</v>
      </c>
      <c r="AQ37" s="56" t="s">
        <v>59</v>
      </c>
      <c r="AR37" s="56">
        <v>692425.06</v>
      </c>
      <c r="AS37" s="56">
        <v>692425.06</v>
      </c>
      <c r="AT37" s="56">
        <v>0</v>
      </c>
      <c r="AU37" s="56">
        <v>0</v>
      </c>
      <c r="AV37" s="56">
        <v>0</v>
      </c>
      <c r="AW37" s="56">
        <v>692425.06</v>
      </c>
      <c r="AX37" s="56">
        <v>740091.25</v>
      </c>
      <c r="AY37" s="56">
        <v>730489.33</v>
      </c>
      <c r="AZ37" s="56">
        <v>0</v>
      </c>
      <c r="BA37" s="56">
        <v>0</v>
      </c>
      <c r="BB37" s="56">
        <v>62043</v>
      </c>
      <c r="BC37" s="56">
        <v>62042.9</v>
      </c>
      <c r="BD37" s="56">
        <v>0</v>
      </c>
      <c r="BE37" s="56">
        <v>0</v>
      </c>
      <c r="BF37" s="56">
        <v>678048.25</v>
      </c>
      <c r="BG37" s="56">
        <v>668446.43</v>
      </c>
      <c r="BH37" s="56">
        <v>693497.67</v>
      </c>
      <c r="BI37" s="56">
        <v>0</v>
      </c>
      <c r="BJ37" s="56">
        <v>764.67</v>
      </c>
      <c r="BK37" s="56">
        <v>0</v>
      </c>
      <c r="BL37" s="56">
        <v>692733</v>
      </c>
      <c r="BM37" s="56">
        <v>617541.06</v>
      </c>
      <c r="BN37" s="56">
        <v>0</v>
      </c>
      <c r="BO37" s="56">
        <v>0</v>
      </c>
      <c r="BP37" s="56">
        <v>0</v>
      </c>
      <c r="BQ37" s="56">
        <v>617541.06</v>
      </c>
      <c r="BR37" s="56">
        <v>692425.06</v>
      </c>
      <c r="BS37" s="56">
        <v>0</v>
      </c>
      <c r="BT37" s="56">
        <v>0</v>
      </c>
      <c r="BU37" s="56">
        <v>0</v>
      </c>
      <c r="BV37" s="56">
        <v>692425.06</v>
      </c>
      <c r="BW37" s="56">
        <v>692425.06</v>
      </c>
      <c r="BX37" s="56">
        <v>0</v>
      </c>
      <c r="BY37" s="56">
        <v>0</v>
      </c>
      <c r="BZ37" s="56">
        <v>0</v>
      </c>
      <c r="CA37" s="56">
        <v>692425.06</v>
      </c>
      <c r="CB37" s="56">
        <v>1182196.5</v>
      </c>
      <c r="CC37" s="56">
        <v>0</v>
      </c>
      <c r="CD37" s="56">
        <v>400695.39</v>
      </c>
      <c r="CE37" s="56">
        <v>0</v>
      </c>
      <c r="CF37" s="56">
        <v>781501.11</v>
      </c>
      <c r="CG37" s="56">
        <v>838355.52</v>
      </c>
      <c r="CH37" s="56">
        <v>0</v>
      </c>
      <c r="CI37" s="56">
        <v>145622.21</v>
      </c>
      <c r="CJ37" s="56">
        <v>0</v>
      </c>
      <c r="CK37" s="56">
        <v>692733.31</v>
      </c>
      <c r="CL37" s="56">
        <v>617541.06</v>
      </c>
      <c r="CM37" s="56">
        <v>0</v>
      </c>
      <c r="CN37" s="56">
        <v>0</v>
      </c>
      <c r="CO37" s="56">
        <v>0</v>
      </c>
      <c r="CP37" s="56">
        <v>617541.06</v>
      </c>
      <c r="CQ37" s="56">
        <v>740091.25</v>
      </c>
      <c r="CR37" s="56">
        <v>0</v>
      </c>
      <c r="CS37" s="56">
        <v>62043</v>
      </c>
      <c r="CT37" s="56">
        <v>0</v>
      </c>
      <c r="CU37" s="56">
        <v>678048.25</v>
      </c>
      <c r="CV37" s="56">
        <v>693497.67</v>
      </c>
      <c r="CW37" s="56">
        <v>0</v>
      </c>
      <c r="CX37" s="56">
        <v>764.67</v>
      </c>
      <c r="CY37" s="56">
        <v>0</v>
      </c>
      <c r="CZ37" s="56">
        <v>692733</v>
      </c>
      <c r="DA37" s="56">
        <v>617541.06</v>
      </c>
      <c r="DB37" s="56">
        <v>0</v>
      </c>
      <c r="DC37" s="56">
        <v>0</v>
      </c>
      <c r="DD37" s="56">
        <v>0</v>
      </c>
      <c r="DE37" s="56">
        <v>617541.06</v>
      </c>
      <c r="DF37" s="57" t="s">
        <v>112</v>
      </c>
    </row>
    <row r="38" spans="1:110" s="7" customFormat="1" ht="168" customHeight="1">
      <c r="A38" s="52"/>
      <c r="B38" s="53"/>
      <c r="C38" s="54" t="s">
        <v>141</v>
      </c>
      <c r="D38" s="54" t="s">
        <v>142</v>
      </c>
      <c r="E38" s="54" t="s">
        <v>143</v>
      </c>
      <c r="F38" s="35"/>
      <c r="G38" s="35"/>
      <c r="H38" s="35"/>
      <c r="I38" s="35"/>
      <c r="J38" s="35"/>
      <c r="K38" s="35"/>
      <c r="L38" s="54"/>
      <c r="M38" s="54"/>
      <c r="N38" s="54"/>
      <c r="O38" s="21" t="s">
        <v>147</v>
      </c>
      <c r="P38" s="21" t="s">
        <v>89</v>
      </c>
      <c r="Q38" s="21" t="s">
        <v>148</v>
      </c>
      <c r="R38" s="55"/>
      <c r="S38" s="55"/>
      <c r="T38" s="56"/>
      <c r="U38" s="56"/>
      <c r="V38" s="56"/>
      <c r="W38" s="56"/>
      <c r="X38" s="65"/>
      <c r="Y38" s="56"/>
      <c r="Z38" s="56"/>
      <c r="AA38" s="56"/>
      <c r="AB38" s="56"/>
      <c r="AC38" s="56"/>
      <c r="AD38" s="56"/>
      <c r="AE38" s="56"/>
      <c r="AF38" s="65"/>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7"/>
    </row>
    <row r="39" spans="1:110" s="7" customFormat="1" ht="288" customHeight="1">
      <c r="A39" s="52"/>
      <c r="B39" s="53"/>
      <c r="C39" s="54"/>
      <c r="D39" s="54"/>
      <c r="E39" s="54"/>
      <c r="F39" s="35"/>
      <c r="G39" s="35"/>
      <c r="H39" s="35"/>
      <c r="I39" s="35"/>
      <c r="J39" s="35"/>
      <c r="K39" s="35"/>
      <c r="L39" s="54"/>
      <c r="M39" s="54"/>
      <c r="N39" s="54"/>
      <c r="O39" s="21" t="s">
        <v>149</v>
      </c>
      <c r="P39" s="21" t="s">
        <v>83</v>
      </c>
      <c r="Q39" s="21" t="s">
        <v>150</v>
      </c>
      <c r="R39" s="55"/>
      <c r="S39" s="55"/>
      <c r="T39" s="56"/>
      <c r="U39" s="56"/>
      <c r="V39" s="56"/>
      <c r="W39" s="56"/>
      <c r="X39" s="65"/>
      <c r="Y39" s="56"/>
      <c r="Z39" s="56"/>
      <c r="AA39" s="56"/>
      <c r="AB39" s="56"/>
      <c r="AC39" s="56"/>
      <c r="AD39" s="56"/>
      <c r="AE39" s="56"/>
      <c r="AF39" s="65"/>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7"/>
    </row>
    <row r="40" spans="1:110" s="7" customFormat="1" ht="84.75" customHeight="1">
      <c r="A40" s="52"/>
      <c r="B40" s="53"/>
      <c r="C40" s="54"/>
      <c r="D40" s="54"/>
      <c r="E40" s="54"/>
      <c r="F40" s="35"/>
      <c r="G40" s="35"/>
      <c r="H40" s="35"/>
      <c r="I40" s="35"/>
      <c r="J40" s="35"/>
      <c r="K40" s="35"/>
      <c r="L40" s="54"/>
      <c r="M40" s="54"/>
      <c r="N40" s="54"/>
      <c r="O40" s="21" t="s">
        <v>151</v>
      </c>
      <c r="P40" s="21" t="s">
        <v>152</v>
      </c>
      <c r="Q40" s="21" t="s">
        <v>153</v>
      </c>
      <c r="R40" s="55"/>
      <c r="S40" s="55"/>
      <c r="T40" s="56"/>
      <c r="U40" s="56"/>
      <c r="V40" s="56"/>
      <c r="W40" s="56"/>
      <c r="X40" s="65"/>
      <c r="Y40" s="56"/>
      <c r="Z40" s="56"/>
      <c r="AA40" s="56"/>
      <c r="AB40" s="56"/>
      <c r="AC40" s="56"/>
      <c r="AD40" s="56"/>
      <c r="AE40" s="56"/>
      <c r="AF40" s="65"/>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7"/>
    </row>
    <row r="41" spans="1:110" s="7" customFormat="1" ht="90">
      <c r="A41" s="52" t="s">
        <v>155</v>
      </c>
      <c r="B41" s="53" t="s">
        <v>156</v>
      </c>
      <c r="C41" s="21" t="s">
        <v>76</v>
      </c>
      <c r="D41" s="21" t="s">
        <v>140</v>
      </c>
      <c r="E41" s="21" t="s">
        <v>78</v>
      </c>
      <c r="F41" s="35"/>
      <c r="G41" s="35"/>
      <c r="H41" s="35"/>
      <c r="I41" s="35"/>
      <c r="J41" s="35"/>
      <c r="K41" s="35"/>
      <c r="L41" s="35"/>
      <c r="M41" s="35"/>
      <c r="N41" s="35"/>
      <c r="O41" s="54" t="s">
        <v>160</v>
      </c>
      <c r="P41" s="54" t="s">
        <v>161</v>
      </c>
      <c r="Q41" s="54" t="s">
        <v>162</v>
      </c>
      <c r="R41" s="55" t="s">
        <v>53</v>
      </c>
      <c r="S41" s="55" t="s">
        <v>163</v>
      </c>
      <c r="T41" s="56">
        <v>0</v>
      </c>
      <c r="U41" s="56">
        <v>0</v>
      </c>
      <c r="V41" s="56">
        <v>0</v>
      </c>
      <c r="W41" s="56">
        <v>0</v>
      </c>
      <c r="X41" s="65">
        <v>0</v>
      </c>
      <c r="Y41" s="56">
        <v>0</v>
      </c>
      <c r="Z41" s="56">
        <v>0</v>
      </c>
      <c r="AA41" s="56">
        <v>0</v>
      </c>
      <c r="AB41" s="56">
        <v>0</v>
      </c>
      <c r="AC41" s="56">
        <v>0</v>
      </c>
      <c r="AD41" s="56">
        <v>14886.9</v>
      </c>
      <c r="AE41" s="56">
        <v>715.9</v>
      </c>
      <c r="AF41" s="65">
        <v>8229.99</v>
      </c>
      <c r="AG41" s="56">
        <v>0</v>
      </c>
      <c r="AH41" s="56">
        <v>5941.01</v>
      </c>
      <c r="AI41" s="56">
        <v>6274</v>
      </c>
      <c r="AJ41" s="56">
        <v>659.4</v>
      </c>
      <c r="AK41" s="56">
        <v>2807.3</v>
      </c>
      <c r="AL41" s="56">
        <v>0</v>
      </c>
      <c r="AM41" s="56">
        <v>2807.3</v>
      </c>
      <c r="AN41" s="56">
        <v>7307.5</v>
      </c>
      <c r="AO41" s="56">
        <v>715.5</v>
      </c>
      <c r="AP41" s="56">
        <v>3296</v>
      </c>
      <c r="AQ41" s="56" t="s">
        <v>59</v>
      </c>
      <c r="AR41" s="56">
        <v>3296</v>
      </c>
      <c r="AS41" s="56">
        <v>7307.5</v>
      </c>
      <c r="AT41" s="56">
        <v>715.5</v>
      </c>
      <c r="AU41" s="56">
        <v>3296</v>
      </c>
      <c r="AV41" s="56">
        <v>0</v>
      </c>
      <c r="AW41" s="56">
        <v>3296</v>
      </c>
      <c r="AX41" s="56">
        <v>0</v>
      </c>
      <c r="AY41" s="56">
        <v>0</v>
      </c>
      <c r="AZ41" s="56">
        <v>0</v>
      </c>
      <c r="BA41" s="56">
        <v>0</v>
      </c>
      <c r="BB41" s="56">
        <v>0</v>
      </c>
      <c r="BC41" s="56">
        <v>0</v>
      </c>
      <c r="BD41" s="56">
        <v>0</v>
      </c>
      <c r="BE41" s="56">
        <v>0</v>
      </c>
      <c r="BF41" s="56">
        <v>0</v>
      </c>
      <c r="BG41" s="56">
        <v>0</v>
      </c>
      <c r="BH41" s="56">
        <v>7307.5</v>
      </c>
      <c r="BI41" s="56">
        <v>715.9</v>
      </c>
      <c r="BJ41" s="56">
        <v>3295.8</v>
      </c>
      <c r="BK41" s="56">
        <v>0</v>
      </c>
      <c r="BL41" s="56">
        <v>3295.8</v>
      </c>
      <c r="BM41" s="56">
        <v>6274</v>
      </c>
      <c r="BN41" s="56">
        <v>659.4</v>
      </c>
      <c r="BO41" s="56">
        <v>2807.3</v>
      </c>
      <c r="BP41" s="56">
        <v>0</v>
      </c>
      <c r="BQ41" s="56">
        <v>2807.3</v>
      </c>
      <c r="BR41" s="56">
        <v>7307.5</v>
      </c>
      <c r="BS41" s="56">
        <v>715.5</v>
      </c>
      <c r="BT41" s="56">
        <v>3296</v>
      </c>
      <c r="BU41" s="56">
        <v>0</v>
      </c>
      <c r="BV41" s="56">
        <v>3296</v>
      </c>
      <c r="BW41" s="56">
        <v>7307.5</v>
      </c>
      <c r="BX41" s="56">
        <v>715.5</v>
      </c>
      <c r="BY41" s="56">
        <v>3296</v>
      </c>
      <c r="BZ41" s="56">
        <v>0</v>
      </c>
      <c r="CA41" s="56">
        <v>3296</v>
      </c>
      <c r="CB41" s="56">
        <v>0</v>
      </c>
      <c r="CC41" s="56">
        <v>0</v>
      </c>
      <c r="CD41" s="56">
        <v>0</v>
      </c>
      <c r="CE41" s="56">
        <v>0</v>
      </c>
      <c r="CF41" s="56">
        <v>0</v>
      </c>
      <c r="CG41" s="56">
        <v>14886.9</v>
      </c>
      <c r="CH41" s="56">
        <v>715.9</v>
      </c>
      <c r="CI41" s="56">
        <v>8229.99</v>
      </c>
      <c r="CJ41" s="56">
        <v>0</v>
      </c>
      <c r="CK41" s="56">
        <v>5941.01</v>
      </c>
      <c r="CL41" s="56">
        <v>6274</v>
      </c>
      <c r="CM41" s="56">
        <v>659.4</v>
      </c>
      <c r="CN41" s="56">
        <v>2807.3</v>
      </c>
      <c r="CO41" s="56">
        <v>0</v>
      </c>
      <c r="CP41" s="56">
        <v>2807.3</v>
      </c>
      <c r="CQ41" s="56">
        <v>0</v>
      </c>
      <c r="CR41" s="56">
        <v>0</v>
      </c>
      <c r="CS41" s="56">
        <v>0</v>
      </c>
      <c r="CT41" s="56">
        <v>0</v>
      </c>
      <c r="CU41" s="56">
        <v>0</v>
      </c>
      <c r="CV41" s="56">
        <v>7307.5</v>
      </c>
      <c r="CW41" s="56">
        <v>715.9</v>
      </c>
      <c r="CX41" s="56">
        <v>3295.8</v>
      </c>
      <c r="CY41" s="56">
        <v>0</v>
      </c>
      <c r="CZ41" s="56">
        <v>3295.8</v>
      </c>
      <c r="DA41" s="56">
        <v>6274</v>
      </c>
      <c r="DB41" s="56">
        <v>659.4</v>
      </c>
      <c r="DC41" s="56">
        <v>2807.3</v>
      </c>
      <c r="DD41" s="56">
        <v>0</v>
      </c>
      <c r="DE41" s="56">
        <v>2807.3</v>
      </c>
      <c r="DF41" s="57" t="s">
        <v>112</v>
      </c>
    </row>
    <row r="42" spans="1:110" s="7" customFormat="1" ht="56.25">
      <c r="A42" s="52"/>
      <c r="B42" s="53"/>
      <c r="C42" s="21" t="s">
        <v>157</v>
      </c>
      <c r="D42" s="21" t="s">
        <v>158</v>
      </c>
      <c r="E42" s="21" t="s">
        <v>159</v>
      </c>
      <c r="F42" s="35"/>
      <c r="G42" s="35"/>
      <c r="H42" s="35"/>
      <c r="I42" s="35"/>
      <c r="J42" s="35"/>
      <c r="K42" s="35"/>
      <c r="L42" s="35"/>
      <c r="M42" s="35"/>
      <c r="N42" s="35"/>
      <c r="O42" s="54"/>
      <c r="P42" s="54"/>
      <c r="Q42" s="54"/>
      <c r="R42" s="55"/>
      <c r="S42" s="55"/>
      <c r="T42" s="56"/>
      <c r="U42" s="56"/>
      <c r="V42" s="56"/>
      <c r="W42" s="56"/>
      <c r="X42" s="65"/>
      <c r="Y42" s="56"/>
      <c r="Z42" s="56"/>
      <c r="AA42" s="56"/>
      <c r="AB42" s="56"/>
      <c r="AC42" s="56"/>
      <c r="AD42" s="56"/>
      <c r="AE42" s="56"/>
      <c r="AF42" s="65"/>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7"/>
    </row>
    <row r="43" spans="1:110" s="7" customFormat="1" ht="138.75" customHeight="1">
      <c r="A43" s="52" t="s">
        <v>164</v>
      </c>
      <c r="B43" s="53" t="s">
        <v>165</v>
      </c>
      <c r="C43" s="21" t="s">
        <v>76</v>
      </c>
      <c r="D43" s="21" t="s">
        <v>166</v>
      </c>
      <c r="E43" s="21" t="s">
        <v>78</v>
      </c>
      <c r="F43" s="35"/>
      <c r="G43" s="35"/>
      <c r="H43" s="35"/>
      <c r="I43" s="54" t="s">
        <v>170</v>
      </c>
      <c r="J43" s="54" t="s">
        <v>171</v>
      </c>
      <c r="K43" s="54" t="s">
        <v>172</v>
      </c>
      <c r="L43" s="35"/>
      <c r="M43" s="35"/>
      <c r="N43" s="35"/>
      <c r="O43" s="21" t="s">
        <v>173</v>
      </c>
      <c r="P43" s="21" t="s">
        <v>86</v>
      </c>
      <c r="Q43" s="21" t="s">
        <v>174</v>
      </c>
      <c r="R43" s="55" t="s">
        <v>42</v>
      </c>
      <c r="S43" s="55" t="s">
        <v>178</v>
      </c>
      <c r="T43" s="56">
        <v>51067</v>
      </c>
      <c r="U43" s="56">
        <v>30906.3</v>
      </c>
      <c r="V43" s="56">
        <v>0</v>
      </c>
      <c r="W43" s="56">
        <v>0</v>
      </c>
      <c r="X43" s="65">
        <v>27168</v>
      </c>
      <c r="Y43" s="56">
        <v>16443.68</v>
      </c>
      <c r="Z43" s="56">
        <v>0</v>
      </c>
      <c r="AA43" s="56">
        <v>0</v>
      </c>
      <c r="AB43" s="56">
        <v>23899</v>
      </c>
      <c r="AC43" s="56">
        <v>14462.62</v>
      </c>
      <c r="AD43" s="56">
        <v>33183</v>
      </c>
      <c r="AE43" s="56">
        <v>0</v>
      </c>
      <c r="AF43" s="65">
        <v>6648</v>
      </c>
      <c r="AG43" s="56">
        <v>0</v>
      </c>
      <c r="AH43" s="56">
        <v>26535</v>
      </c>
      <c r="AI43" s="56">
        <v>27200.99</v>
      </c>
      <c r="AJ43" s="56">
        <v>0</v>
      </c>
      <c r="AK43" s="56">
        <v>3822</v>
      </c>
      <c r="AL43" s="56">
        <v>0</v>
      </c>
      <c r="AM43" s="56">
        <v>23378.99</v>
      </c>
      <c r="AN43" s="56">
        <v>28605.7</v>
      </c>
      <c r="AO43" s="56">
        <v>0</v>
      </c>
      <c r="AP43" s="56">
        <v>5177</v>
      </c>
      <c r="AQ43" s="56" t="s">
        <v>59</v>
      </c>
      <c r="AR43" s="56">
        <v>23428.7</v>
      </c>
      <c r="AS43" s="56">
        <v>28605.7</v>
      </c>
      <c r="AT43" s="56">
        <v>0</v>
      </c>
      <c r="AU43" s="56">
        <v>5177</v>
      </c>
      <c r="AV43" s="56">
        <v>0</v>
      </c>
      <c r="AW43" s="56">
        <v>23428.7</v>
      </c>
      <c r="AX43" s="56">
        <v>51067</v>
      </c>
      <c r="AY43" s="56">
        <v>30906.3</v>
      </c>
      <c r="AZ43" s="56">
        <v>0</v>
      </c>
      <c r="BA43" s="56">
        <v>0</v>
      </c>
      <c r="BB43" s="56">
        <v>27168</v>
      </c>
      <c r="BC43" s="56">
        <v>16443.68</v>
      </c>
      <c r="BD43" s="56">
        <v>0</v>
      </c>
      <c r="BE43" s="56">
        <v>0</v>
      </c>
      <c r="BF43" s="56">
        <v>23899</v>
      </c>
      <c r="BG43" s="56">
        <v>14462.62</v>
      </c>
      <c r="BH43" s="56">
        <v>33183</v>
      </c>
      <c r="BI43" s="56">
        <v>0</v>
      </c>
      <c r="BJ43" s="56">
        <v>6648</v>
      </c>
      <c r="BK43" s="56">
        <v>0</v>
      </c>
      <c r="BL43" s="56">
        <v>26535</v>
      </c>
      <c r="BM43" s="56">
        <v>27200.99</v>
      </c>
      <c r="BN43" s="56">
        <v>0</v>
      </c>
      <c r="BO43" s="56">
        <v>3822</v>
      </c>
      <c r="BP43" s="56">
        <v>0</v>
      </c>
      <c r="BQ43" s="56">
        <v>23378.99</v>
      </c>
      <c r="BR43" s="56">
        <v>28605.7</v>
      </c>
      <c r="BS43" s="56">
        <v>0</v>
      </c>
      <c r="BT43" s="56">
        <v>5177</v>
      </c>
      <c r="BU43" s="56">
        <v>0</v>
      </c>
      <c r="BV43" s="56">
        <v>23428.7</v>
      </c>
      <c r="BW43" s="56">
        <v>28605.7</v>
      </c>
      <c r="BX43" s="56">
        <v>0</v>
      </c>
      <c r="BY43" s="56">
        <v>5177</v>
      </c>
      <c r="BZ43" s="56">
        <v>0</v>
      </c>
      <c r="CA43" s="56">
        <v>23428.7</v>
      </c>
      <c r="CB43" s="56">
        <v>51067</v>
      </c>
      <c r="CC43" s="56">
        <v>0</v>
      </c>
      <c r="CD43" s="56">
        <v>27168</v>
      </c>
      <c r="CE43" s="56">
        <v>0</v>
      </c>
      <c r="CF43" s="56">
        <v>23899</v>
      </c>
      <c r="CG43" s="56">
        <v>33183</v>
      </c>
      <c r="CH43" s="56">
        <v>0</v>
      </c>
      <c r="CI43" s="56">
        <v>6648</v>
      </c>
      <c r="CJ43" s="56">
        <v>0</v>
      </c>
      <c r="CK43" s="56">
        <v>26535</v>
      </c>
      <c r="CL43" s="56">
        <v>27200.99</v>
      </c>
      <c r="CM43" s="56">
        <v>0</v>
      </c>
      <c r="CN43" s="56">
        <v>3822</v>
      </c>
      <c r="CO43" s="56">
        <v>0</v>
      </c>
      <c r="CP43" s="56">
        <v>23378.99</v>
      </c>
      <c r="CQ43" s="56">
        <v>51067</v>
      </c>
      <c r="CR43" s="56">
        <v>0</v>
      </c>
      <c r="CS43" s="56">
        <v>27168</v>
      </c>
      <c r="CT43" s="56">
        <v>0</v>
      </c>
      <c r="CU43" s="56">
        <v>23899</v>
      </c>
      <c r="CV43" s="56">
        <v>33183</v>
      </c>
      <c r="CW43" s="56">
        <v>0</v>
      </c>
      <c r="CX43" s="56">
        <v>6648</v>
      </c>
      <c r="CY43" s="56">
        <v>0</v>
      </c>
      <c r="CZ43" s="56">
        <v>26535</v>
      </c>
      <c r="DA43" s="56">
        <v>27200.99</v>
      </c>
      <c r="DB43" s="56">
        <v>0</v>
      </c>
      <c r="DC43" s="56">
        <v>3822</v>
      </c>
      <c r="DD43" s="56">
        <v>0</v>
      </c>
      <c r="DE43" s="56">
        <v>23378.99</v>
      </c>
      <c r="DF43" s="57" t="s">
        <v>112</v>
      </c>
    </row>
    <row r="44" spans="1:110" s="7" customFormat="1" ht="210.75" customHeight="1">
      <c r="A44" s="52"/>
      <c r="B44" s="53"/>
      <c r="C44" s="21" t="s">
        <v>167</v>
      </c>
      <c r="D44" s="21" t="s">
        <v>168</v>
      </c>
      <c r="E44" s="21" t="s">
        <v>169</v>
      </c>
      <c r="F44" s="35"/>
      <c r="G44" s="35"/>
      <c r="H44" s="35"/>
      <c r="I44" s="54"/>
      <c r="J44" s="54"/>
      <c r="K44" s="54"/>
      <c r="L44" s="35"/>
      <c r="M44" s="35"/>
      <c r="N44" s="35"/>
      <c r="O44" s="21" t="s">
        <v>175</v>
      </c>
      <c r="P44" s="21" t="s">
        <v>176</v>
      </c>
      <c r="Q44" s="21" t="s">
        <v>177</v>
      </c>
      <c r="R44" s="55"/>
      <c r="S44" s="55"/>
      <c r="T44" s="56"/>
      <c r="U44" s="56"/>
      <c r="V44" s="56"/>
      <c r="W44" s="56"/>
      <c r="X44" s="65"/>
      <c r="Y44" s="56"/>
      <c r="Z44" s="56"/>
      <c r="AA44" s="56"/>
      <c r="AB44" s="56"/>
      <c r="AC44" s="56"/>
      <c r="AD44" s="56"/>
      <c r="AE44" s="56"/>
      <c r="AF44" s="65"/>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7"/>
    </row>
    <row r="45" spans="1:110" s="7" customFormat="1" ht="144" customHeight="1">
      <c r="A45" s="52" t="s">
        <v>179</v>
      </c>
      <c r="B45" s="53" t="s">
        <v>180</v>
      </c>
      <c r="C45" s="54" t="s">
        <v>76</v>
      </c>
      <c r="D45" s="54" t="s">
        <v>166</v>
      </c>
      <c r="E45" s="54" t="s">
        <v>78</v>
      </c>
      <c r="F45" s="35"/>
      <c r="G45" s="35"/>
      <c r="H45" s="35"/>
      <c r="I45" s="54" t="s">
        <v>170</v>
      </c>
      <c r="J45" s="54" t="s">
        <v>171</v>
      </c>
      <c r="K45" s="54" t="s">
        <v>172</v>
      </c>
      <c r="L45" s="35"/>
      <c r="M45" s="35"/>
      <c r="N45" s="35"/>
      <c r="O45" s="21" t="s">
        <v>173</v>
      </c>
      <c r="P45" s="21" t="s">
        <v>86</v>
      </c>
      <c r="Q45" s="21" t="s">
        <v>174</v>
      </c>
      <c r="R45" s="55" t="s">
        <v>42</v>
      </c>
      <c r="S45" s="58" t="s">
        <v>181</v>
      </c>
      <c r="T45" s="56">
        <v>70138.1</v>
      </c>
      <c r="U45" s="56">
        <v>69876.67</v>
      </c>
      <c r="V45" s="56">
        <v>0</v>
      </c>
      <c r="W45" s="56">
        <v>0</v>
      </c>
      <c r="X45" s="65">
        <v>34890</v>
      </c>
      <c r="Y45" s="56">
        <v>34889.97</v>
      </c>
      <c r="Z45" s="56">
        <v>0</v>
      </c>
      <c r="AA45" s="56">
        <v>0</v>
      </c>
      <c r="AB45" s="56">
        <v>35248.1</v>
      </c>
      <c r="AC45" s="56">
        <v>34986.7</v>
      </c>
      <c r="AD45" s="56">
        <v>89088.8</v>
      </c>
      <c r="AE45" s="56">
        <v>0</v>
      </c>
      <c r="AF45" s="65">
        <v>20963</v>
      </c>
      <c r="AG45" s="56">
        <v>0</v>
      </c>
      <c r="AH45" s="56">
        <v>68125.8</v>
      </c>
      <c r="AI45" s="56">
        <v>69439.01</v>
      </c>
      <c r="AJ45" s="56">
        <v>0</v>
      </c>
      <c r="AK45" s="56">
        <v>21806</v>
      </c>
      <c r="AL45" s="56">
        <v>0</v>
      </c>
      <c r="AM45" s="56">
        <v>47633.01</v>
      </c>
      <c r="AN45" s="56">
        <v>72759.3</v>
      </c>
      <c r="AO45" s="56">
        <v>0</v>
      </c>
      <c r="AP45" s="56">
        <v>22848</v>
      </c>
      <c r="AQ45" s="56" t="s">
        <v>59</v>
      </c>
      <c r="AR45" s="56">
        <v>49911.3</v>
      </c>
      <c r="AS45" s="56">
        <v>72759.3</v>
      </c>
      <c r="AT45" s="56">
        <v>0</v>
      </c>
      <c r="AU45" s="56">
        <v>22848</v>
      </c>
      <c r="AV45" s="56">
        <v>0</v>
      </c>
      <c r="AW45" s="56">
        <v>49911.3</v>
      </c>
      <c r="AX45" s="56">
        <v>70138.1</v>
      </c>
      <c r="AY45" s="56">
        <v>69876.67</v>
      </c>
      <c r="AZ45" s="56">
        <v>0</v>
      </c>
      <c r="BA45" s="56">
        <v>0</v>
      </c>
      <c r="BB45" s="56">
        <v>34890</v>
      </c>
      <c r="BC45" s="56">
        <v>34889.97</v>
      </c>
      <c r="BD45" s="56">
        <v>0</v>
      </c>
      <c r="BE45" s="56">
        <v>0</v>
      </c>
      <c r="BF45" s="56">
        <v>35248.1</v>
      </c>
      <c r="BG45" s="56">
        <v>34986.7</v>
      </c>
      <c r="BH45" s="56">
        <v>89088.8</v>
      </c>
      <c r="BI45" s="56">
        <v>0</v>
      </c>
      <c r="BJ45" s="56">
        <v>20963</v>
      </c>
      <c r="BK45" s="56">
        <v>0</v>
      </c>
      <c r="BL45" s="56">
        <v>68125.8</v>
      </c>
      <c r="BM45" s="56">
        <v>69439.01</v>
      </c>
      <c r="BN45" s="56">
        <v>0</v>
      </c>
      <c r="BO45" s="56">
        <v>21806</v>
      </c>
      <c r="BP45" s="56">
        <v>0</v>
      </c>
      <c r="BQ45" s="56">
        <v>47633.01</v>
      </c>
      <c r="BR45" s="56">
        <v>72759.3</v>
      </c>
      <c r="BS45" s="56">
        <v>0</v>
      </c>
      <c r="BT45" s="56">
        <v>22848</v>
      </c>
      <c r="BU45" s="56">
        <v>0</v>
      </c>
      <c r="BV45" s="56">
        <v>49911.3</v>
      </c>
      <c r="BW45" s="56">
        <v>72759.3</v>
      </c>
      <c r="BX45" s="56">
        <v>0</v>
      </c>
      <c r="BY45" s="56">
        <v>22848</v>
      </c>
      <c r="BZ45" s="56">
        <v>0</v>
      </c>
      <c r="CA45" s="56">
        <v>49911.3</v>
      </c>
      <c r="CB45" s="56">
        <v>70138.1</v>
      </c>
      <c r="CC45" s="56">
        <v>0</v>
      </c>
      <c r="CD45" s="56">
        <v>34890</v>
      </c>
      <c r="CE45" s="56">
        <v>0</v>
      </c>
      <c r="CF45" s="56">
        <v>35248.1</v>
      </c>
      <c r="CG45" s="56">
        <v>89088.8</v>
      </c>
      <c r="CH45" s="56">
        <v>0</v>
      </c>
      <c r="CI45" s="56">
        <v>20963</v>
      </c>
      <c r="CJ45" s="56">
        <v>0</v>
      </c>
      <c r="CK45" s="56">
        <v>68125.8</v>
      </c>
      <c r="CL45" s="56">
        <v>69439.01</v>
      </c>
      <c r="CM45" s="56">
        <v>0</v>
      </c>
      <c r="CN45" s="56">
        <v>21806</v>
      </c>
      <c r="CO45" s="56">
        <v>0</v>
      </c>
      <c r="CP45" s="56">
        <v>47633.01</v>
      </c>
      <c r="CQ45" s="56">
        <v>70138.1</v>
      </c>
      <c r="CR45" s="56">
        <v>0</v>
      </c>
      <c r="CS45" s="56">
        <v>34890</v>
      </c>
      <c r="CT45" s="56">
        <v>0</v>
      </c>
      <c r="CU45" s="56">
        <v>35248.1</v>
      </c>
      <c r="CV45" s="56">
        <v>89088.8</v>
      </c>
      <c r="CW45" s="56">
        <v>0</v>
      </c>
      <c r="CX45" s="56">
        <v>20963</v>
      </c>
      <c r="CY45" s="56">
        <v>0</v>
      </c>
      <c r="CZ45" s="56">
        <v>68125.8</v>
      </c>
      <c r="DA45" s="56">
        <v>69439.01</v>
      </c>
      <c r="DB45" s="56">
        <v>0</v>
      </c>
      <c r="DC45" s="56">
        <v>21806</v>
      </c>
      <c r="DD45" s="56">
        <v>0</v>
      </c>
      <c r="DE45" s="56">
        <v>47633.01</v>
      </c>
      <c r="DF45" s="57" t="s">
        <v>112</v>
      </c>
    </row>
    <row r="46" spans="1:110" s="7" customFormat="1" ht="88.5" customHeight="1">
      <c r="A46" s="52"/>
      <c r="B46" s="53"/>
      <c r="C46" s="54"/>
      <c r="D46" s="54"/>
      <c r="E46" s="54"/>
      <c r="F46" s="35"/>
      <c r="G46" s="35"/>
      <c r="H46" s="35"/>
      <c r="I46" s="54"/>
      <c r="J46" s="54"/>
      <c r="K46" s="54"/>
      <c r="L46" s="35"/>
      <c r="M46" s="35"/>
      <c r="N46" s="35"/>
      <c r="O46" s="21" t="s">
        <v>175</v>
      </c>
      <c r="P46" s="21" t="s">
        <v>176</v>
      </c>
      <c r="Q46" s="21" t="s">
        <v>177</v>
      </c>
      <c r="R46" s="55"/>
      <c r="S46" s="58"/>
      <c r="T46" s="56"/>
      <c r="U46" s="56"/>
      <c r="V46" s="56"/>
      <c r="W46" s="56"/>
      <c r="X46" s="65"/>
      <c r="Y46" s="56"/>
      <c r="Z46" s="56"/>
      <c r="AA46" s="56"/>
      <c r="AB46" s="56"/>
      <c r="AC46" s="56"/>
      <c r="AD46" s="56"/>
      <c r="AE46" s="56"/>
      <c r="AF46" s="65"/>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7"/>
    </row>
    <row r="47" spans="1:110" s="7" customFormat="1" ht="150.75" customHeight="1">
      <c r="A47" s="52" t="s">
        <v>182</v>
      </c>
      <c r="B47" s="53" t="s">
        <v>183</v>
      </c>
      <c r="C47" s="21" t="s">
        <v>184</v>
      </c>
      <c r="D47" s="21" t="s">
        <v>185</v>
      </c>
      <c r="E47" s="21" t="s">
        <v>186</v>
      </c>
      <c r="F47" s="35"/>
      <c r="G47" s="35"/>
      <c r="H47" s="35"/>
      <c r="I47" s="35"/>
      <c r="J47" s="35"/>
      <c r="K47" s="35"/>
      <c r="L47" s="35"/>
      <c r="M47" s="35"/>
      <c r="N47" s="35"/>
      <c r="O47" s="21" t="s">
        <v>190</v>
      </c>
      <c r="P47" s="21" t="s">
        <v>86</v>
      </c>
      <c r="Q47" s="21" t="s">
        <v>87</v>
      </c>
      <c r="R47" s="55" t="s">
        <v>49</v>
      </c>
      <c r="S47" s="58" t="s">
        <v>197</v>
      </c>
      <c r="T47" s="56">
        <v>109104.69</v>
      </c>
      <c r="U47" s="56">
        <v>106736.73</v>
      </c>
      <c r="V47" s="56"/>
      <c r="W47" s="56"/>
      <c r="X47" s="65"/>
      <c r="Y47" s="56"/>
      <c r="Z47" s="56"/>
      <c r="AA47" s="56"/>
      <c r="AB47" s="56">
        <v>109104.69</v>
      </c>
      <c r="AC47" s="56">
        <v>106736.73</v>
      </c>
      <c r="AD47" s="56">
        <v>81956.25</v>
      </c>
      <c r="AE47" s="56"/>
      <c r="AF47" s="65"/>
      <c r="AG47" s="56"/>
      <c r="AH47" s="56">
        <v>81956.25</v>
      </c>
      <c r="AI47" s="56">
        <v>134003.4</v>
      </c>
      <c r="AJ47" s="56"/>
      <c r="AK47" s="56"/>
      <c r="AL47" s="56"/>
      <c r="AM47" s="56">
        <v>134003.4</v>
      </c>
      <c r="AN47" s="56">
        <v>134003.4</v>
      </c>
      <c r="AO47" s="56"/>
      <c r="AP47" s="56"/>
      <c r="AQ47" s="56"/>
      <c r="AR47" s="56">
        <v>134003.4</v>
      </c>
      <c r="AS47" s="56">
        <v>134003.4</v>
      </c>
      <c r="AT47" s="56"/>
      <c r="AU47" s="56"/>
      <c r="AV47" s="56"/>
      <c r="AW47" s="56">
        <v>134003.4</v>
      </c>
      <c r="AX47" s="56">
        <v>109104.69</v>
      </c>
      <c r="AY47" s="56">
        <v>106736.73</v>
      </c>
      <c r="AZ47" s="56"/>
      <c r="BA47" s="56"/>
      <c r="BB47" s="56"/>
      <c r="BC47" s="56"/>
      <c r="BD47" s="56"/>
      <c r="BE47" s="56"/>
      <c r="BF47" s="56">
        <v>109104.69</v>
      </c>
      <c r="BG47" s="56">
        <v>106736.73</v>
      </c>
      <c r="BH47" s="56">
        <v>81956.25</v>
      </c>
      <c r="BI47" s="56"/>
      <c r="BJ47" s="56"/>
      <c r="BK47" s="56"/>
      <c r="BL47" s="56">
        <v>81956.25</v>
      </c>
      <c r="BM47" s="56">
        <v>134003.4</v>
      </c>
      <c r="BN47" s="56"/>
      <c r="BO47" s="56"/>
      <c r="BP47" s="56"/>
      <c r="BQ47" s="56">
        <v>134003.4</v>
      </c>
      <c r="BR47" s="56">
        <v>134003.4</v>
      </c>
      <c r="BS47" s="56"/>
      <c r="BT47" s="56"/>
      <c r="BU47" s="56"/>
      <c r="BV47" s="56">
        <v>134003.4</v>
      </c>
      <c r="BW47" s="56">
        <v>134003.4</v>
      </c>
      <c r="BX47" s="56"/>
      <c r="BY47" s="56"/>
      <c r="BZ47" s="56"/>
      <c r="CA47" s="56">
        <v>134003.4</v>
      </c>
      <c r="CB47" s="56">
        <v>109104.69</v>
      </c>
      <c r="CC47" s="56"/>
      <c r="CD47" s="56"/>
      <c r="CE47" s="56"/>
      <c r="CF47" s="56">
        <v>109104.69</v>
      </c>
      <c r="CG47" s="56">
        <v>81956.25</v>
      </c>
      <c r="CH47" s="56"/>
      <c r="CI47" s="56"/>
      <c r="CJ47" s="56"/>
      <c r="CK47" s="56">
        <v>81956.25</v>
      </c>
      <c r="CL47" s="56">
        <v>134003.4</v>
      </c>
      <c r="CM47" s="56"/>
      <c r="CN47" s="56"/>
      <c r="CO47" s="56"/>
      <c r="CP47" s="56">
        <v>134003.4</v>
      </c>
      <c r="CQ47" s="56">
        <v>109104.69</v>
      </c>
      <c r="CR47" s="56"/>
      <c r="CS47" s="56"/>
      <c r="CT47" s="56"/>
      <c r="CU47" s="56">
        <v>109104.69</v>
      </c>
      <c r="CV47" s="56">
        <v>81956.25</v>
      </c>
      <c r="CW47" s="56"/>
      <c r="CX47" s="56"/>
      <c r="CY47" s="56"/>
      <c r="CZ47" s="56">
        <v>81956.25</v>
      </c>
      <c r="DA47" s="56">
        <v>134003.4</v>
      </c>
      <c r="DB47" s="56"/>
      <c r="DC47" s="56"/>
      <c r="DD47" s="56"/>
      <c r="DE47" s="56">
        <v>134003.4</v>
      </c>
      <c r="DF47" s="57" t="s">
        <v>112</v>
      </c>
    </row>
    <row r="48" spans="1:110" s="7" customFormat="1" ht="123" customHeight="1">
      <c r="A48" s="52"/>
      <c r="B48" s="53"/>
      <c r="C48" s="54" t="s">
        <v>187</v>
      </c>
      <c r="D48" s="54" t="s">
        <v>188</v>
      </c>
      <c r="E48" s="54" t="s">
        <v>189</v>
      </c>
      <c r="F48" s="35"/>
      <c r="G48" s="35"/>
      <c r="H48" s="35"/>
      <c r="I48" s="35"/>
      <c r="J48" s="35"/>
      <c r="K48" s="35"/>
      <c r="L48" s="35"/>
      <c r="M48" s="35"/>
      <c r="N48" s="35"/>
      <c r="O48" s="21" t="s">
        <v>191</v>
      </c>
      <c r="P48" s="21" t="s">
        <v>192</v>
      </c>
      <c r="Q48" s="21" t="s">
        <v>193</v>
      </c>
      <c r="R48" s="55"/>
      <c r="S48" s="58"/>
      <c r="T48" s="56"/>
      <c r="U48" s="56"/>
      <c r="V48" s="56"/>
      <c r="W48" s="56"/>
      <c r="X48" s="65"/>
      <c r="Y48" s="56"/>
      <c r="Z48" s="56"/>
      <c r="AA48" s="56"/>
      <c r="AB48" s="56"/>
      <c r="AC48" s="56"/>
      <c r="AD48" s="56"/>
      <c r="AE48" s="56"/>
      <c r="AF48" s="65"/>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7"/>
    </row>
    <row r="49" spans="1:110" s="7" customFormat="1" ht="56.25">
      <c r="A49" s="52"/>
      <c r="B49" s="53"/>
      <c r="C49" s="54"/>
      <c r="D49" s="54"/>
      <c r="E49" s="54"/>
      <c r="F49" s="35"/>
      <c r="G49" s="35"/>
      <c r="H49" s="35"/>
      <c r="I49" s="35"/>
      <c r="J49" s="35"/>
      <c r="K49" s="35"/>
      <c r="L49" s="35"/>
      <c r="M49" s="35"/>
      <c r="N49" s="35"/>
      <c r="O49" s="21" t="s">
        <v>194</v>
      </c>
      <c r="P49" s="21" t="s">
        <v>195</v>
      </c>
      <c r="Q49" s="21" t="s">
        <v>196</v>
      </c>
      <c r="R49" s="55"/>
      <c r="S49" s="58"/>
      <c r="T49" s="56"/>
      <c r="U49" s="56"/>
      <c r="V49" s="56"/>
      <c r="W49" s="56"/>
      <c r="X49" s="65"/>
      <c r="Y49" s="56"/>
      <c r="Z49" s="56"/>
      <c r="AA49" s="56"/>
      <c r="AB49" s="56"/>
      <c r="AC49" s="56"/>
      <c r="AD49" s="56"/>
      <c r="AE49" s="56"/>
      <c r="AF49" s="65"/>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7"/>
    </row>
    <row r="50" spans="1:110" s="7" customFormat="1" ht="148.5" customHeight="1">
      <c r="A50" s="52" t="s">
        <v>198</v>
      </c>
      <c r="B50" s="53" t="s">
        <v>199</v>
      </c>
      <c r="C50" s="21" t="s">
        <v>76</v>
      </c>
      <c r="D50" s="21" t="s">
        <v>200</v>
      </c>
      <c r="E50" s="21" t="s">
        <v>78</v>
      </c>
      <c r="F50" s="35"/>
      <c r="G50" s="35"/>
      <c r="H50" s="35"/>
      <c r="I50" s="54" t="s">
        <v>204</v>
      </c>
      <c r="J50" s="54" t="s">
        <v>205</v>
      </c>
      <c r="K50" s="54" t="s">
        <v>206</v>
      </c>
      <c r="L50" s="35"/>
      <c r="M50" s="35"/>
      <c r="N50" s="35"/>
      <c r="O50" s="21" t="s">
        <v>190</v>
      </c>
      <c r="P50" s="21" t="s">
        <v>86</v>
      </c>
      <c r="Q50" s="21" t="s">
        <v>87</v>
      </c>
      <c r="R50" s="55" t="s">
        <v>49</v>
      </c>
      <c r="S50" s="55" t="s">
        <v>210</v>
      </c>
      <c r="T50" s="56">
        <v>1962.08</v>
      </c>
      <c r="U50" s="56">
        <v>1924.36</v>
      </c>
      <c r="V50" s="56">
        <v>0</v>
      </c>
      <c r="W50" s="56">
        <v>0</v>
      </c>
      <c r="X50" s="65">
        <v>0</v>
      </c>
      <c r="Y50" s="56">
        <v>0</v>
      </c>
      <c r="Z50" s="56">
        <v>0</v>
      </c>
      <c r="AA50" s="56">
        <v>0</v>
      </c>
      <c r="AB50" s="56">
        <v>1962.08</v>
      </c>
      <c r="AC50" s="56">
        <v>1924.36</v>
      </c>
      <c r="AD50" s="56">
        <v>1765</v>
      </c>
      <c r="AE50" s="56">
        <v>0</v>
      </c>
      <c r="AF50" s="65">
        <v>0</v>
      </c>
      <c r="AG50" s="56">
        <v>0</v>
      </c>
      <c r="AH50" s="56">
        <v>1765</v>
      </c>
      <c r="AI50" s="56">
        <v>1800</v>
      </c>
      <c r="AJ50" s="56">
        <v>0</v>
      </c>
      <c r="AK50" s="56">
        <v>0</v>
      </c>
      <c r="AL50" s="56">
        <v>0</v>
      </c>
      <c r="AM50" s="56">
        <v>1800</v>
      </c>
      <c r="AN50" s="56">
        <v>1800</v>
      </c>
      <c r="AO50" s="56">
        <v>0</v>
      </c>
      <c r="AP50" s="56">
        <v>0</v>
      </c>
      <c r="AQ50" s="56" t="s">
        <v>59</v>
      </c>
      <c r="AR50" s="56">
        <v>1800</v>
      </c>
      <c r="AS50" s="56">
        <v>1800</v>
      </c>
      <c r="AT50" s="56">
        <v>0</v>
      </c>
      <c r="AU50" s="56">
        <v>0</v>
      </c>
      <c r="AV50" s="56">
        <v>0</v>
      </c>
      <c r="AW50" s="56">
        <v>1800</v>
      </c>
      <c r="AX50" s="56">
        <v>1962.08</v>
      </c>
      <c r="AY50" s="56">
        <v>1924.36</v>
      </c>
      <c r="AZ50" s="56">
        <v>0</v>
      </c>
      <c r="BA50" s="56">
        <v>0</v>
      </c>
      <c r="BB50" s="56">
        <v>0</v>
      </c>
      <c r="BC50" s="56">
        <v>0</v>
      </c>
      <c r="BD50" s="56">
        <v>0</v>
      </c>
      <c r="BE50" s="56">
        <v>0</v>
      </c>
      <c r="BF50" s="56">
        <v>1962.08</v>
      </c>
      <c r="BG50" s="56">
        <v>1924.36</v>
      </c>
      <c r="BH50" s="56">
        <v>1765</v>
      </c>
      <c r="BI50" s="56">
        <v>0</v>
      </c>
      <c r="BJ50" s="56">
        <v>0</v>
      </c>
      <c r="BK50" s="56">
        <v>0</v>
      </c>
      <c r="BL50" s="56">
        <v>1765</v>
      </c>
      <c r="BM50" s="56">
        <v>1800</v>
      </c>
      <c r="BN50" s="56">
        <v>0</v>
      </c>
      <c r="BO50" s="56">
        <v>0</v>
      </c>
      <c r="BP50" s="56">
        <v>0</v>
      </c>
      <c r="BQ50" s="56">
        <v>1800</v>
      </c>
      <c r="BR50" s="56">
        <v>1800</v>
      </c>
      <c r="BS50" s="56">
        <v>0</v>
      </c>
      <c r="BT50" s="56">
        <v>0</v>
      </c>
      <c r="BU50" s="56">
        <v>0</v>
      </c>
      <c r="BV50" s="56">
        <v>1800</v>
      </c>
      <c r="BW50" s="56">
        <v>1800</v>
      </c>
      <c r="BX50" s="56">
        <v>0</v>
      </c>
      <c r="BY50" s="56">
        <v>0</v>
      </c>
      <c r="BZ50" s="56">
        <v>0</v>
      </c>
      <c r="CA50" s="56">
        <v>1800</v>
      </c>
      <c r="CB50" s="56">
        <v>1962.08</v>
      </c>
      <c r="CC50" s="56">
        <v>0</v>
      </c>
      <c r="CD50" s="56">
        <v>0</v>
      </c>
      <c r="CE50" s="56">
        <v>0</v>
      </c>
      <c r="CF50" s="56">
        <v>1962.08</v>
      </c>
      <c r="CG50" s="56">
        <v>1765</v>
      </c>
      <c r="CH50" s="56">
        <v>0</v>
      </c>
      <c r="CI50" s="56">
        <v>0</v>
      </c>
      <c r="CJ50" s="56">
        <v>0</v>
      </c>
      <c r="CK50" s="56">
        <v>1765</v>
      </c>
      <c r="CL50" s="56">
        <v>1800</v>
      </c>
      <c r="CM50" s="56">
        <v>0</v>
      </c>
      <c r="CN50" s="56">
        <v>0</v>
      </c>
      <c r="CO50" s="56">
        <v>0</v>
      </c>
      <c r="CP50" s="56">
        <v>1800</v>
      </c>
      <c r="CQ50" s="56">
        <v>1962.08</v>
      </c>
      <c r="CR50" s="56">
        <v>0</v>
      </c>
      <c r="CS50" s="56">
        <v>0</v>
      </c>
      <c r="CT50" s="56">
        <v>0</v>
      </c>
      <c r="CU50" s="56">
        <v>1962.08</v>
      </c>
      <c r="CV50" s="56">
        <v>1765</v>
      </c>
      <c r="CW50" s="56">
        <v>0</v>
      </c>
      <c r="CX50" s="56">
        <v>0</v>
      </c>
      <c r="CY50" s="56">
        <v>0</v>
      </c>
      <c r="CZ50" s="56">
        <v>1765</v>
      </c>
      <c r="DA50" s="56">
        <v>1800</v>
      </c>
      <c r="DB50" s="56">
        <v>0</v>
      </c>
      <c r="DC50" s="56">
        <v>0</v>
      </c>
      <c r="DD50" s="56">
        <v>0</v>
      </c>
      <c r="DE50" s="56">
        <v>1800</v>
      </c>
      <c r="DF50" s="57" t="s">
        <v>112</v>
      </c>
    </row>
    <row r="51" spans="1:110" s="7" customFormat="1" ht="113.25" customHeight="1">
      <c r="A51" s="52"/>
      <c r="B51" s="53"/>
      <c r="C51" s="54" t="s">
        <v>201</v>
      </c>
      <c r="D51" s="54" t="s">
        <v>202</v>
      </c>
      <c r="E51" s="54" t="s">
        <v>203</v>
      </c>
      <c r="F51" s="35"/>
      <c r="G51" s="35"/>
      <c r="H51" s="35"/>
      <c r="I51" s="54"/>
      <c r="J51" s="54"/>
      <c r="K51" s="54"/>
      <c r="L51" s="35"/>
      <c r="M51" s="35"/>
      <c r="N51" s="35"/>
      <c r="O51" s="21" t="s">
        <v>207</v>
      </c>
      <c r="P51" s="21" t="s">
        <v>89</v>
      </c>
      <c r="Q51" s="21" t="s">
        <v>208</v>
      </c>
      <c r="R51" s="55"/>
      <c r="S51" s="55"/>
      <c r="T51" s="56"/>
      <c r="U51" s="56"/>
      <c r="V51" s="56"/>
      <c r="W51" s="56"/>
      <c r="X51" s="65"/>
      <c r="Y51" s="56"/>
      <c r="Z51" s="56"/>
      <c r="AA51" s="56"/>
      <c r="AB51" s="56"/>
      <c r="AC51" s="56"/>
      <c r="AD51" s="56"/>
      <c r="AE51" s="56"/>
      <c r="AF51" s="65"/>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7"/>
    </row>
    <row r="52" spans="1:110" s="7" customFormat="1" ht="56.25">
      <c r="A52" s="52"/>
      <c r="B52" s="53"/>
      <c r="C52" s="54"/>
      <c r="D52" s="54"/>
      <c r="E52" s="54"/>
      <c r="F52" s="35"/>
      <c r="G52" s="35"/>
      <c r="H52" s="35"/>
      <c r="I52" s="54"/>
      <c r="J52" s="54"/>
      <c r="K52" s="54"/>
      <c r="L52" s="35"/>
      <c r="M52" s="35"/>
      <c r="N52" s="35"/>
      <c r="O52" s="21" t="s">
        <v>194</v>
      </c>
      <c r="P52" s="21" t="s">
        <v>209</v>
      </c>
      <c r="Q52" s="21" t="s">
        <v>196</v>
      </c>
      <c r="R52" s="55"/>
      <c r="S52" s="55"/>
      <c r="T52" s="56"/>
      <c r="U52" s="56"/>
      <c r="V52" s="56"/>
      <c r="W52" s="56"/>
      <c r="X52" s="65"/>
      <c r="Y52" s="56"/>
      <c r="Z52" s="56"/>
      <c r="AA52" s="56"/>
      <c r="AB52" s="56"/>
      <c r="AC52" s="56"/>
      <c r="AD52" s="56"/>
      <c r="AE52" s="56"/>
      <c r="AF52" s="65"/>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7"/>
    </row>
    <row r="53" spans="1:110" s="7" customFormat="1" ht="108" customHeight="1">
      <c r="A53" s="52" t="s">
        <v>211</v>
      </c>
      <c r="B53" s="53" t="s">
        <v>212</v>
      </c>
      <c r="C53" s="21" t="s">
        <v>76</v>
      </c>
      <c r="D53" s="21" t="s">
        <v>213</v>
      </c>
      <c r="E53" s="21" t="s">
        <v>78</v>
      </c>
      <c r="F53" s="35"/>
      <c r="G53" s="35"/>
      <c r="H53" s="35"/>
      <c r="I53" s="54" t="s">
        <v>217</v>
      </c>
      <c r="J53" s="54" t="s">
        <v>218</v>
      </c>
      <c r="K53" s="54" t="s">
        <v>219</v>
      </c>
      <c r="L53" s="35"/>
      <c r="M53" s="35"/>
      <c r="N53" s="35"/>
      <c r="O53" s="21" t="s">
        <v>220</v>
      </c>
      <c r="P53" s="21" t="s">
        <v>86</v>
      </c>
      <c r="Q53" s="21" t="s">
        <v>87</v>
      </c>
      <c r="R53" s="55" t="s">
        <v>57</v>
      </c>
      <c r="S53" s="55" t="s">
        <v>222</v>
      </c>
      <c r="T53" s="56">
        <v>6149.5</v>
      </c>
      <c r="U53" s="56">
        <v>6149.45</v>
      </c>
      <c r="V53" s="56">
        <v>0</v>
      </c>
      <c r="W53" s="56">
        <v>0</v>
      </c>
      <c r="X53" s="65">
        <v>0</v>
      </c>
      <c r="Y53" s="56">
        <v>0</v>
      </c>
      <c r="Z53" s="56">
        <v>0</v>
      </c>
      <c r="AA53" s="56">
        <v>0</v>
      </c>
      <c r="AB53" s="56">
        <v>6149.5</v>
      </c>
      <c r="AC53" s="56">
        <v>6149.45</v>
      </c>
      <c r="AD53" s="56">
        <v>850</v>
      </c>
      <c r="AE53" s="56">
        <v>0</v>
      </c>
      <c r="AF53" s="65">
        <v>0</v>
      </c>
      <c r="AG53" s="56">
        <v>0</v>
      </c>
      <c r="AH53" s="56">
        <v>850</v>
      </c>
      <c r="AI53" s="56">
        <v>95758.08</v>
      </c>
      <c r="AJ53" s="56">
        <v>33363.88</v>
      </c>
      <c r="AK53" s="56">
        <v>28421.28</v>
      </c>
      <c r="AL53" s="56">
        <v>0</v>
      </c>
      <c r="AM53" s="56">
        <v>33972.92</v>
      </c>
      <c r="AN53" s="56">
        <v>850</v>
      </c>
      <c r="AO53" s="56">
        <v>0</v>
      </c>
      <c r="AP53" s="56">
        <v>0</v>
      </c>
      <c r="AQ53" s="56" t="s">
        <v>59</v>
      </c>
      <c r="AR53" s="56">
        <v>850</v>
      </c>
      <c r="AS53" s="56">
        <v>850</v>
      </c>
      <c r="AT53" s="56">
        <v>0</v>
      </c>
      <c r="AU53" s="56">
        <v>0</v>
      </c>
      <c r="AV53" s="56">
        <v>0</v>
      </c>
      <c r="AW53" s="56">
        <v>850</v>
      </c>
      <c r="AX53" s="56">
        <v>6149.5</v>
      </c>
      <c r="AY53" s="56">
        <v>6149.45</v>
      </c>
      <c r="AZ53" s="56">
        <v>0</v>
      </c>
      <c r="BA53" s="56">
        <v>0</v>
      </c>
      <c r="BB53" s="56">
        <v>0</v>
      </c>
      <c r="BC53" s="56">
        <v>0</v>
      </c>
      <c r="BD53" s="56">
        <v>0</v>
      </c>
      <c r="BE53" s="56">
        <v>0</v>
      </c>
      <c r="BF53" s="56">
        <v>6149.5</v>
      </c>
      <c r="BG53" s="56">
        <v>6149.45</v>
      </c>
      <c r="BH53" s="56">
        <v>850</v>
      </c>
      <c r="BI53" s="56">
        <v>0</v>
      </c>
      <c r="BJ53" s="56">
        <v>0</v>
      </c>
      <c r="BK53" s="56">
        <v>0</v>
      </c>
      <c r="BL53" s="56">
        <v>850</v>
      </c>
      <c r="BM53" s="56">
        <v>95758.08</v>
      </c>
      <c r="BN53" s="56">
        <v>33363.88</v>
      </c>
      <c r="BO53" s="56">
        <v>28421.28</v>
      </c>
      <c r="BP53" s="56">
        <v>0</v>
      </c>
      <c r="BQ53" s="56">
        <v>33972.92</v>
      </c>
      <c r="BR53" s="56">
        <v>850</v>
      </c>
      <c r="BS53" s="56">
        <v>0</v>
      </c>
      <c r="BT53" s="56">
        <v>0</v>
      </c>
      <c r="BU53" s="56">
        <v>0</v>
      </c>
      <c r="BV53" s="56">
        <v>850</v>
      </c>
      <c r="BW53" s="56">
        <v>850</v>
      </c>
      <c r="BX53" s="56">
        <v>0</v>
      </c>
      <c r="BY53" s="56">
        <v>0</v>
      </c>
      <c r="BZ53" s="56">
        <v>0</v>
      </c>
      <c r="CA53" s="56">
        <v>850</v>
      </c>
      <c r="CB53" s="56">
        <v>6149.5</v>
      </c>
      <c r="CC53" s="56">
        <v>0</v>
      </c>
      <c r="CD53" s="56">
        <v>0</v>
      </c>
      <c r="CE53" s="56">
        <v>0</v>
      </c>
      <c r="CF53" s="56">
        <v>6149.5</v>
      </c>
      <c r="CG53" s="56">
        <v>850</v>
      </c>
      <c r="CH53" s="56">
        <v>0</v>
      </c>
      <c r="CI53" s="56">
        <v>0</v>
      </c>
      <c r="CJ53" s="56">
        <v>0</v>
      </c>
      <c r="CK53" s="56">
        <v>850</v>
      </c>
      <c r="CL53" s="56">
        <v>95758.08</v>
      </c>
      <c r="CM53" s="56">
        <v>33363.88</v>
      </c>
      <c r="CN53" s="56">
        <v>28421.28</v>
      </c>
      <c r="CO53" s="56">
        <v>0</v>
      </c>
      <c r="CP53" s="56">
        <v>33972.92</v>
      </c>
      <c r="CQ53" s="56">
        <v>6149.5</v>
      </c>
      <c r="CR53" s="56">
        <v>0</v>
      </c>
      <c r="CS53" s="56">
        <v>0</v>
      </c>
      <c r="CT53" s="56">
        <v>0</v>
      </c>
      <c r="CU53" s="56">
        <v>6149.5</v>
      </c>
      <c r="CV53" s="56">
        <v>850</v>
      </c>
      <c r="CW53" s="56">
        <v>0</v>
      </c>
      <c r="CX53" s="56">
        <v>0</v>
      </c>
      <c r="CY53" s="56">
        <v>0</v>
      </c>
      <c r="CZ53" s="56">
        <v>850</v>
      </c>
      <c r="DA53" s="56">
        <v>95758.08</v>
      </c>
      <c r="DB53" s="56">
        <v>33363.88</v>
      </c>
      <c r="DC53" s="56">
        <v>28421.28</v>
      </c>
      <c r="DD53" s="56">
        <v>0</v>
      </c>
      <c r="DE53" s="56">
        <v>33972.92</v>
      </c>
      <c r="DF53" s="57" t="s">
        <v>112</v>
      </c>
    </row>
    <row r="54" spans="1:110" s="7" customFormat="1" ht="56.25">
      <c r="A54" s="52"/>
      <c r="B54" s="53"/>
      <c r="C54" s="21" t="s">
        <v>214</v>
      </c>
      <c r="D54" s="21" t="s">
        <v>215</v>
      </c>
      <c r="E54" s="21" t="s">
        <v>216</v>
      </c>
      <c r="F54" s="35"/>
      <c r="G54" s="35"/>
      <c r="H54" s="35"/>
      <c r="I54" s="54"/>
      <c r="J54" s="54"/>
      <c r="K54" s="54"/>
      <c r="L54" s="35"/>
      <c r="M54" s="35"/>
      <c r="N54" s="35"/>
      <c r="O54" s="21" t="s">
        <v>175</v>
      </c>
      <c r="P54" s="21" t="s">
        <v>221</v>
      </c>
      <c r="Q54" s="21" t="s">
        <v>177</v>
      </c>
      <c r="R54" s="55"/>
      <c r="S54" s="55"/>
      <c r="T54" s="56"/>
      <c r="U54" s="56"/>
      <c r="V54" s="56"/>
      <c r="W54" s="56"/>
      <c r="X54" s="65"/>
      <c r="Y54" s="56"/>
      <c r="Z54" s="56"/>
      <c r="AA54" s="56"/>
      <c r="AB54" s="56"/>
      <c r="AC54" s="56"/>
      <c r="AD54" s="56"/>
      <c r="AE54" s="56"/>
      <c r="AF54" s="65"/>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7"/>
    </row>
    <row r="55" spans="1:110" s="7" customFormat="1" ht="108.75" customHeight="1">
      <c r="A55" s="52" t="s">
        <v>223</v>
      </c>
      <c r="B55" s="53" t="s">
        <v>224</v>
      </c>
      <c r="C55" s="21" t="s">
        <v>76</v>
      </c>
      <c r="D55" s="21" t="s">
        <v>225</v>
      </c>
      <c r="E55" s="21" t="s">
        <v>78</v>
      </c>
      <c r="F55" s="35"/>
      <c r="G55" s="35"/>
      <c r="H55" s="35"/>
      <c r="I55" s="54" t="s">
        <v>228</v>
      </c>
      <c r="J55" s="54" t="s">
        <v>229</v>
      </c>
      <c r="K55" s="54" t="s">
        <v>230</v>
      </c>
      <c r="L55" s="35"/>
      <c r="M55" s="35"/>
      <c r="N55" s="35"/>
      <c r="O55" s="21" t="s">
        <v>231</v>
      </c>
      <c r="P55" s="21" t="s">
        <v>86</v>
      </c>
      <c r="Q55" s="21" t="s">
        <v>232</v>
      </c>
      <c r="R55" s="55" t="s">
        <v>44</v>
      </c>
      <c r="S55" s="55" t="s">
        <v>284</v>
      </c>
      <c r="T55" s="56">
        <v>1653468.12</v>
      </c>
      <c r="U55" s="56">
        <v>1647000.49</v>
      </c>
      <c r="V55" s="56">
        <v>0</v>
      </c>
      <c r="W55" s="56">
        <v>0</v>
      </c>
      <c r="X55" s="65">
        <v>1420204.48</v>
      </c>
      <c r="Y55" s="56">
        <v>1419946.95</v>
      </c>
      <c r="Z55" s="56">
        <v>0</v>
      </c>
      <c r="AA55" s="56">
        <v>0</v>
      </c>
      <c r="AB55" s="56">
        <v>233263.64</v>
      </c>
      <c r="AC55" s="56">
        <v>227053.54</v>
      </c>
      <c r="AD55" s="56">
        <v>210415.52</v>
      </c>
      <c r="AE55" s="56">
        <v>0</v>
      </c>
      <c r="AF55" s="65">
        <v>77489</v>
      </c>
      <c r="AG55" s="56">
        <v>0</v>
      </c>
      <c r="AH55" s="56">
        <v>132926.52</v>
      </c>
      <c r="AI55" s="56">
        <v>213428.84</v>
      </c>
      <c r="AJ55" s="56">
        <v>0</v>
      </c>
      <c r="AK55" s="56">
        <v>77489</v>
      </c>
      <c r="AL55" s="56">
        <v>0</v>
      </c>
      <c r="AM55" s="56">
        <v>135939.84</v>
      </c>
      <c r="AN55" s="56">
        <v>235278.84</v>
      </c>
      <c r="AO55" s="56">
        <v>0</v>
      </c>
      <c r="AP55" s="56">
        <v>77489</v>
      </c>
      <c r="AQ55" s="56" t="s">
        <v>59</v>
      </c>
      <c r="AR55" s="56">
        <v>157789.84</v>
      </c>
      <c r="AS55" s="56">
        <v>235278.84</v>
      </c>
      <c r="AT55" s="56">
        <v>0</v>
      </c>
      <c r="AU55" s="56">
        <v>77489</v>
      </c>
      <c r="AV55" s="56">
        <v>0</v>
      </c>
      <c r="AW55" s="56">
        <v>157789.84</v>
      </c>
      <c r="AX55" s="56">
        <v>249769.42</v>
      </c>
      <c r="AY55" s="56">
        <v>243301.83</v>
      </c>
      <c r="AZ55" s="56">
        <v>0</v>
      </c>
      <c r="BA55" s="56">
        <v>0</v>
      </c>
      <c r="BB55" s="56">
        <v>89244</v>
      </c>
      <c r="BC55" s="56">
        <v>88986.5</v>
      </c>
      <c r="BD55" s="56">
        <v>0</v>
      </c>
      <c r="BE55" s="56">
        <v>0</v>
      </c>
      <c r="BF55" s="56">
        <v>160525.42</v>
      </c>
      <c r="BG55" s="56">
        <v>154315.33</v>
      </c>
      <c r="BH55" s="56">
        <v>210415.52</v>
      </c>
      <c r="BI55" s="56">
        <v>0</v>
      </c>
      <c r="BJ55" s="56">
        <v>77489</v>
      </c>
      <c r="BK55" s="56">
        <v>0</v>
      </c>
      <c r="BL55" s="56">
        <v>132926.52</v>
      </c>
      <c r="BM55" s="56">
        <v>213428.84</v>
      </c>
      <c r="BN55" s="56">
        <v>0</v>
      </c>
      <c r="BO55" s="56">
        <v>77489</v>
      </c>
      <c r="BP55" s="56">
        <v>0</v>
      </c>
      <c r="BQ55" s="56">
        <v>135939.84</v>
      </c>
      <c r="BR55" s="56">
        <v>235278.84</v>
      </c>
      <c r="BS55" s="56">
        <v>0</v>
      </c>
      <c r="BT55" s="56">
        <v>77489</v>
      </c>
      <c r="BU55" s="56">
        <v>0</v>
      </c>
      <c r="BV55" s="56">
        <v>157789.84</v>
      </c>
      <c r="BW55" s="56">
        <v>235278.84</v>
      </c>
      <c r="BX55" s="56">
        <v>0</v>
      </c>
      <c r="BY55" s="56">
        <v>77489</v>
      </c>
      <c r="BZ55" s="56">
        <v>0</v>
      </c>
      <c r="CA55" s="56">
        <v>157789.84</v>
      </c>
      <c r="CB55" s="56">
        <v>1653468.12</v>
      </c>
      <c r="CC55" s="56">
        <v>0</v>
      </c>
      <c r="CD55" s="56">
        <v>1420204.48</v>
      </c>
      <c r="CE55" s="56">
        <v>0</v>
      </c>
      <c r="CF55" s="56">
        <v>233263.64</v>
      </c>
      <c r="CG55" s="56">
        <v>210415.52</v>
      </c>
      <c r="CH55" s="56">
        <v>0</v>
      </c>
      <c r="CI55" s="56">
        <v>77489</v>
      </c>
      <c r="CJ55" s="56">
        <v>0</v>
      </c>
      <c r="CK55" s="56">
        <v>132926.52</v>
      </c>
      <c r="CL55" s="56">
        <v>213428.84</v>
      </c>
      <c r="CM55" s="56">
        <v>0</v>
      </c>
      <c r="CN55" s="56">
        <v>77489</v>
      </c>
      <c r="CO55" s="56">
        <v>0</v>
      </c>
      <c r="CP55" s="56">
        <v>135939.84</v>
      </c>
      <c r="CQ55" s="56">
        <v>249769.42</v>
      </c>
      <c r="CR55" s="56">
        <v>0</v>
      </c>
      <c r="CS55" s="56">
        <v>89244</v>
      </c>
      <c r="CT55" s="56">
        <v>0</v>
      </c>
      <c r="CU55" s="56">
        <v>160525.42</v>
      </c>
      <c r="CV55" s="56">
        <v>210415.52</v>
      </c>
      <c r="CW55" s="56">
        <v>0</v>
      </c>
      <c r="CX55" s="56">
        <v>77489</v>
      </c>
      <c r="CY55" s="56">
        <v>0</v>
      </c>
      <c r="CZ55" s="56">
        <v>132926.52</v>
      </c>
      <c r="DA55" s="56">
        <v>213428.84</v>
      </c>
      <c r="DB55" s="56">
        <v>0</v>
      </c>
      <c r="DC55" s="56">
        <v>77489</v>
      </c>
      <c r="DD55" s="56">
        <v>0</v>
      </c>
      <c r="DE55" s="56">
        <v>135939.84</v>
      </c>
      <c r="DF55" s="57" t="s">
        <v>112</v>
      </c>
    </row>
    <row r="56" spans="1:110" s="7" customFormat="1" ht="132" customHeight="1">
      <c r="A56" s="52"/>
      <c r="B56" s="53"/>
      <c r="C56" s="54" t="s">
        <v>226</v>
      </c>
      <c r="D56" s="54" t="s">
        <v>89</v>
      </c>
      <c r="E56" s="54" t="s">
        <v>227</v>
      </c>
      <c r="F56" s="35"/>
      <c r="G56" s="35"/>
      <c r="H56" s="35"/>
      <c r="I56" s="54"/>
      <c r="J56" s="54"/>
      <c r="K56" s="54"/>
      <c r="L56" s="35"/>
      <c r="M56" s="35"/>
      <c r="N56" s="35"/>
      <c r="O56" s="21" t="s">
        <v>233</v>
      </c>
      <c r="P56" s="21" t="s">
        <v>89</v>
      </c>
      <c r="Q56" s="21" t="s">
        <v>234</v>
      </c>
      <c r="R56" s="55"/>
      <c r="S56" s="55"/>
      <c r="T56" s="56"/>
      <c r="U56" s="56"/>
      <c r="V56" s="56"/>
      <c r="W56" s="56"/>
      <c r="X56" s="65"/>
      <c r="Y56" s="56"/>
      <c r="Z56" s="56"/>
      <c r="AA56" s="56"/>
      <c r="AB56" s="56"/>
      <c r="AC56" s="56"/>
      <c r="AD56" s="56"/>
      <c r="AE56" s="56"/>
      <c r="AF56" s="65"/>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7"/>
    </row>
    <row r="57" spans="1:110" s="7" customFormat="1" ht="324.75" customHeight="1">
      <c r="A57" s="52"/>
      <c r="B57" s="53"/>
      <c r="C57" s="54"/>
      <c r="D57" s="54"/>
      <c r="E57" s="54"/>
      <c r="F57" s="35"/>
      <c r="G57" s="35"/>
      <c r="H57" s="35"/>
      <c r="I57" s="54"/>
      <c r="J57" s="54"/>
      <c r="K57" s="54"/>
      <c r="L57" s="35"/>
      <c r="M57" s="35"/>
      <c r="N57" s="35"/>
      <c r="O57" s="21" t="s">
        <v>235</v>
      </c>
      <c r="P57" s="21" t="s">
        <v>236</v>
      </c>
      <c r="Q57" s="21" t="s">
        <v>237</v>
      </c>
      <c r="R57" s="55"/>
      <c r="S57" s="55"/>
      <c r="T57" s="56"/>
      <c r="U57" s="56"/>
      <c r="V57" s="56"/>
      <c r="W57" s="56"/>
      <c r="X57" s="65"/>
      <c r="Y57" s="56"/>
      <c r="Z57" s="56"/>
      <c r="AA57" s="56"/>
      <c r="AB57" s="56"/>
      <c r="AC57" s="56"/>
      <c r="AD57" s="56"/>
      <c r="AE57" s="56"/>
      <c r="AF57" s="65"/>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7"/>
    </row>
    <row r="58" spans="1:110" s="7" customFormat="1" ht="186" customHeight="1">
      <c r="A58" s="52"/>
      <c r="B58" s="53"/>
      <c r="C58" s="54"/>
      <c r="D58" s="54"/>
      <c r="E58" s="54"/>
      <c r="F58" s="35"/>
      <c r="G58" s="35"/>
      <c r="H58" s="35"/>
      <c r="I58" s="54"/>
      <c r="J58" s="54"/>
      <c r="K58" s="54"/>
      <c r="L58" s="35"/>
      <c r="M58" s="35"/>
      <c r="N58" s="35"/>
      <c r="O58" s="21" t="s">
        <v>238</v>
      </c>
      <c r="P58" s="21" t="s">
        <v>94</v>
      </c>
      <c r="Q58" s="21" t="s">
        <v>239</v>
      </c>
      <c r="R58" s="55"/>
      <c r="S58" s="55"/>
      <c r="T58" s="56"/>
      <c r="U58" s="56"/>
      <c r="V58" s="56"/>
      <c r="W58" s="56"/>
      <c r="X58" s="65"/>
      <c r="Y58" s="56"/>
      <c r="Z58" s="56"/>
      <c r="AA58" s="56"/>
      <c r="AB58" s="56"/>
      <c r="AC58" s="56"/>
      <c r="AD58" s="56"/>
      <c r="AE58" s="56"/>
      <c r="AF58" s="65"/>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7"/>
    </row>
    <row r="59" spans="1:110" s="7" customFormat="1" ht="191.25">
      <c r="A59" s="52"/>
      <c r="B59" s="53"/>
      <c r="C59" s="54"/>
      <c r="D59" s="54"/>
      <c r="E59" s="54"/>
      <c r="F59" s="35"/>
      <c r="G59" s="35"/>
      <c r="H59" s="35"/>
      <c r="I59" s="54"/>
      <c r="J59" s="54"/>
      <c r="K59" s="54"/>
      <c r="L59" s="35"/>
      <c r="M59" s="35"/>
      <c r="N59" s="35"/>
      <c r="O59" s="21" t="s">
        <v>240</v>
      </c>
      <c r="P59" s="21" t="s">
        <v>97</v>
      </c>
      <c r="Q59" s="21" t="s">
        <v>241</v>
      </c>
      <c r="R59" s="55"/>
      <c r="S59" s="55"/>
      <c r="T59" s="56"/>
      <c r="U59" s="56"/>
      <c r="V59" s="56"/>
      <c r="W59" s="56"/>
      <c r="X59" s="65"/>
      <c r="Y59" s="56"/>
      <c r="Z59" s="56"/>
      <c r="AA59" s="56"/>
      <c r="AB59" s="56"/>
      <c r="AC59" s="56"/>
      <c r="AD59" s="56"/>
      <c r="AE59" s="56"/>
      <c r="AF59" s="65"/>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7"/>
    </row>
    <row r="60" spans="1:110" s="7" customFormat="1" ht="198.75" customHeight="1">
      <c r="A60" s="52"/>
      <c r="B60" s="53"/>
      <c r="C60" s="54"/>
      <c r="D60" s="54"/>
      <c r="E60" s="54"/>
      <c r="F60" s="35"/>
      <c r="G60" s="35"/>
      <c r="H60" s="35"/>
      <c r="I60" s="54"/>
      <c r="J60" s="54"/>
      <c r="K60" s="54"/>
      <c r="L60" s="35"/>
      <c r="M60" s="35"/>
      <c r="N60" s="35"/>
      <c r="O60" s="21" t="s">
        <v>242</v>
      </c>
      <c r="P60" s="21" t="s">
        <v>100</v>
      </c>
      <c r="Q60" s="21" t="s">
        <v>243</v>
      </c>
      <c r="R60" s="55"/>
      <c r="S60" s="55"/>
      <c r="T60" s="56"/>
      <c r="U60" s="56"/>
      <c r="V60" s="56"/>
      <c r="W60" s="56"/>
      <c r="X60" s="65"/>
      <c r="Y60" s="56"/>
      <c r="Z60" s="56"/>
      <c r="AA60" s="56"/>
      <c r="AB60" s="56"/>
      <c r="AC60" s="56"/>
      <c r="AD60" s="56"/>
      <c r="AE60" s="56"/>
      <c r="AF60" s="65"/>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7"/>
    </row>
    <row r="61" spans="1:110" s="7" customFormat="1" ht="291" customHeight="1">
      <c r="A61" s="52"/>
      <c r="B61" s="53"/>
      <c r="C61" s="54"/>
      <c r="D61" s="54"/>
      <c r="E61" s="54"/>
      <c r="F61" s="35"/>
      <c r="G61" s="35"/>
      <c r="H61" s="35"/>
      <c r="I61" s="54"/>
      <c r="J61" s="54"/>
      <c r="K61" s="54"/>
      <c r="L61" s="35"/>
      <c r="M61" s="35"/>
      <c r="N61" s="35"/>
      <c r="O61" s="21" t="s">
        <v>244</v>
      </c>
      <c r="P61" s="21" t="s">
        <v>103</v>
      </c>
      <c r="Q61" s="21" t="s">
        <v>245</v>
      </c>
      <c r="R61" s="55"/>
      <c r="S61" s="55"/>
      <c r="T61" s="56"/>
      <c r="U61" s="56"/>
      <c r="V61" s="56"/>
      <c r="W61" s="56"/>
      <c r="X61" s="65"/>
      <c r="Y61" s="56"/>
      <c r="Z61" s="56"/>
      <c r="AA61" s="56"/>
      <c r="AB61" s="56"/>
      <c r="AC61" s="56"/>
      <c r="AD61" s="56"/>
      <c r="AE61" s="56"/>
      <c r="AF61" s="65"/>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7"/>
    </row>
    <row r="62" spans="1:110" s="7" customFormat="1" ht="243.75" customHeight="1">
      <c r="A62" s="52"/>
      <c r="B62" s="53"/>
      <c r="C62" s="54"/>
      <c r="D62" s="54"/>
      <c r="E62" s="54"/>
      <c r="F62" s="35"/>
      <c r="G62" s="35"/>
      <c r="H62" s="35"/>
      <c r="I62" s="54"/>
      <c r="J62" s="54"/>
      <c r="K62" s="54"/>
      <c r="L62" s="35"/>
      <c r="M62" s="35"/>
      <c r="N62" s="35"/>
      <c r="O62" s="21" t="s">
        <v>246</v>
      </c>
      <c r="P62" s="21" t="s">
        <v>106</v>
      </c>
      <c r="Q62" s="21" t="s">
        <v>247</v>
      </c>
      <c r="R62" s="55"/>
      <c r="S62" s="55"/>
      <c r="T62" s="56"/>
      <c r="U62" s="56"/>
      <c r="V62" s="56"/>
      <c r="W62" s="56"/>
      <c r="X62" s="65"/>
      <c r="Y62" s="56"/>
      <c r="Z62" s="56"/>
      <c r="AA62" s="56"/>
      <c r="AB62" s="56"/>
      <c r="AC62" s="56"/>
      <c r="AD62" s="56"/>
      <c r="AE62" s="56"/>
      <c r="AF62" s="65"/>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7"/>
    </row>
    <row r="63" spans="1:110" s="7" customFormat="1" ht="148.5" customHeight="1">
      <c r="A63" s="52"/>
      <c r="B63" s="53"/>
      <c r="C63" s="54"/>
      <c r="D63" s="54"/>
      <c r="E63" s="54"/>
      <c r="F63" s="35"/>
      <c r="G63" s="35"/>
      <c r="H63" s="35"/>
      <c r="I63" s="54"/>
      <c r="J63" s="54"/>
      <c r="K63" s="54"/>
      <c r="L63" s="35"/>
      <c r="M63" s="35"/>
      <c r="N63" s="35"/>
      <c r="O63" s="21" t="s">
        <v>248</v>
      </c>
      <c r="P63" s="21" t="s">
        <v>249</v>
      </c>
      <c r="Q63" s="21" t="s">
        <v>250</v>
      </c>
      <c r="R63" s="55"/>
      <c r="S63" s="55"/>
      <c r="T63" s="56"/>
      <c r="U63" s="56"/>
      <c r="V63" s="56"/>
      <c r="W63" s="56"/>
      <c r="X63" s="65"/>
      <c r="Y63" s="56"/>
      <c r="Z63" s="56"/>
      <c r="AA63" s="56"/>
      <c r="AB63" s="56"/>
      <c r="AC63" s="56"/>
      <c r="AD63" s="56"/>
      <c r="AE63" s="56"/>
      <c r="AF63" s="65"/>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7"/>
    </row>
    <row r="64" spans="1:110" s="7" customFormat="1" ht="135.75" customHeight="1">
      <c r="A64" s="52"/>
      <c r="B64" s="53"/>
      <c r="C64" s="54"/>
      <c r="D64" s="54"/>
      <c r="E64" s="54"/>
      <c r="F64" s="35"/>
      <c r="G64" s="35"/>
      <c r="H64" s="35"/>
      <c r="I64" s="54"/>
      <c r="J64" s="54"/>
      <c r="K64" s="54"/>
      <c r="L64" s="35"/>
      <c r="M64" s="35"/>
      <c r="N64" s="35"/>
      <c r="O64" s="21" t="s">
        <v>251</v>
      </c>
      <c r="P64" s="21" t="s">
        <v>252</v>
      </c>
      <c r="Q64" s="21" t="s">
        <v>253</v>
      </c>
      <c r="R64" s="55"/>
      <c r="S64" s="55"/>
      <c r="T64" s="56"/>
      <c r="U64" s="56"/>
      <c r="V64" s="56"/>
      <c r="W64" s="56"/>
      <c r="X64" s="65"/>
      <c r="Y64" s="56"/>
      <c r="Z64" s="56"/>
      <c r="AA64" s="56"/>
      <c r="AB64" s="56"/>
      <c r="AC64" s="56"/>
      <c r="AD64" s="56"/>
      <c r="AE64" s="56"/>
      <c r="AF64" s="65"/>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7"/>
    </row>
    <row r="65" spans="1:110" s="7" customFormat="1" ht="140.25" customHeight="1">
      <c r="A65" s="52"/>
      <c r="B65" s="53"/>
      <c r="C65" s="54"/>
      <c r="D65" s="54"/>
      <c r="E65" s="54"/>
      <c r="F65" s="35"/>
      <c r="G65" s="35"/>
      <c r="H65" s="35"/>
      <c r="I65" s="54"/>
      <c r="J65" s="54"/>
      <c r="K65" s="54"/>
      <c r="L65" s="35"/>
      <c r="M65" s="35"/>
      <c r="N65" s="35"/>
      <c r="O65" s="21" t="s">
        <v>254</v>
      </c>
      <c r="P65" s="21" t="s">
        <v>255</v>
      </c>
      <c r="Q65" s="21" t="s">
        <v>256</v>
      </c>
      <c r="R65" s="55"/>
      <c r="S65" s="55"/>
      <c r="T65" s="56"/>
      <c r="U65" s="56"/>
      <c r="V65" s="56"/>
      <c r="W65" s="56"/>
      <c r="X65" s="65"/>
      <c r="Y65" s="56"/>
      <c r="Z65" s="56"/>
      <c r="AA65" s="56"/>
      <c r="AB65" s="56"/>
      <c r="AC65" s="56"/>
      <c r="AD65" s="56"/>
      <c r="AE65" s="56"/>
      <c r="AF65" s="65"/>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7"/>
    </row>
    <row r="66" spans="1:110" s="7" customFormat="1" ht="254.25" customHeight="1">
      <c r="A66" s="52"/>
      <c r="B66" s="53"/>
      <c r="C66" s="54"/>
      <c r="D66" s="54"/>
      <c r="E66" s="54"/>
      <c r="F66" s="35"/>
      <c r="G66" s="35"/>
      <c r="H66" s="35"/>
      <c r="I66" s="54"/>
      <c r="J66" s="54"/>
      <c r="K66" s="54"/>
      <c r="L66" s="35"/>
      <c r="M66" s="35"/>
      <c r="N66" s="35"/>
      <c r="O66" s="21" t="s">
        <v>257</v>
      </c>
      <c r="P66" s="21" t="s">
        <v>258</v>
      </c>
      <c r="Q66" s="21" t="s">
        <v>259</v>
      </c>
      <c r="R66" s="55"/>
      <c r="S66" s="55"/>
      <c r="T66" s="56"/>
      <c r="U66" s="56"/>
      <c r="V66" s="56"/>
      <c r="W66" s="56"/>
      <c r="X66" s="65"/>
      <c r="Y66" s="56"/>
      <c r="Z66" s="56"/>
      <c r="AA66" s="56"/>
      <c r="AB66" s="56"/>
      <c r="AC66" s="56"/>
      <c r="AD66" s="56"/>
      <c r="AE66" s="56"/>
      <c r="AF66" s="65"/>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7"/>
    </row>
    <row r="67" spans="1:110" s="7" customFormat="1" ht="216" customHeight="1">
      <c r="A67" s="52"/>
      <c r="B67" s="53"/>
      <c r="C67" s="54"/>
      <c r="D67" s="54"/>
      <c r="E67" s="54"/>
      <c r="F67" s="35"/>
      <c r="G67" s="35"/>
      <c r="H67" s="35"/>
      <c r="I67" s="54"/>
      <c r="J67" s="54"/>
      <c r="K67" s="54"/>
      <c r="L67" s="35"/>
      <c r="M67" s="35"/>
      <c r="N67" s="35"/>
      <c r="O67" s="21" t="s">
        <v>260</v>
      </c>
      <c r="P67" s="21" t="s">
        <v>261</v>
      </c>
      <c r="Q67" s="21" t="s">
        <v>262</v>
      </c>
      <c r="R67" s="55"/>
      <c r="S67" s="55"/>
      <c r="T67" s="56"/>
      <c r="U67" s="56"/>
      <c r="V67" s="56"/>
      <c r="W67" s="56"/>
      <c r="X67" s="65"/>
      <c r="Y67" s="56"/>
      <c r="Z67" s="56"/>
      <c r="AA67" s="56"/>
      <c r="AB67" s="56"/>
      <c r="AC67" s="56"/>
      <c r="AD67" s="56"/>
      <c r="AE67" s="56"/>
      <c r="AF67" s="65"/>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7"/>
    </row>
    <row r="68" spans="1:110" s="7" customFormat="1" ht="198.75" customHeight="1">
      <c r="A68" s="52"/>
      <c r="B68" s="53"/>
      <c r="C68" s="54"/>
      <c r="D68" s="54"/>
      <c r="E68" s="54"/>
      <c r="F68" s="35"/>
      <c r="G68" s="35"/>
      <c r="H68" s="35"/>
      <c r="I68" s="54"/>
      <c r="J68" s="54"/>
      <c r="K68" s="54"/>
      <c r="L68" s="35"/>
      <c r="M68" s="35"/>
      <c r="N68" s="35"/>
      <c r="O68" s="21" t="s">
        <v>263</v>
      </c>
      <c r="P68" s="21" t="s">
        <v>264</v>
      </c>
      <c r="Q68" s="21" t="s">
        <v>265</v>
      </c>
      <c r="R68" s="55"/>
      <c r="S68" s="55"/>
      <c r="T68" s="56"/>
      <c r="U68" s="56"/>
      <c r="V68" s="56"/>
      <c r="W68" s="56"/>
      <c r="X68" s="65"/>
      <c r="Y68" s="56"/>
      <c r="Z68" s="56"/>
      <c r="AA68" s="56"/>
      <c r="AB68" s="56"/>
      <c r="AC68" s="56"/>
      <c r="AD68" s="56"/>
      <c r="AE68" s="56"/>
      <c r="AF68" s="65"/>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7"/>
    </row>
    <row r="69" spans="1:110" s="7" customFormat="1" ht="345" customHeight="1">
      <c r="A69" s="52"/>
      <c r="B69" s="53"/>
      <c r="C69" s="54"/>
      <c r="D69" s="54"/>
      <c r="E69" s="54"/>
      <c r="F69" s="35"/>
      <c r="G69" s="35"/>
      <c r="H69" s="35"/>
      <c r="I69" s="54"/>
      <c r="J69" s="54"/>
      <c r="K69" s="54"/>
      <c r="L69" s="35"/>
      <c r="M69" s="35"/>
      <c r="N69" s="35"/>
      <c r="O69" s="21" t="s">
        <v>266</v>
      </c>
      <c r="P69" s="21" t="s">
        <v>267</v>
      </c>
      <c r="Q69" s="21" t="s">
        <v>268</v>
      </c>
      <c r="R69" s="55"/>
      <c r="S69" s="55"/>
      <c r="T69" s="56"/>
      <c r="U69" s="56"/>
      <c r="V69" s="56"/>
      <c r="W69" s="56"/>
      <c r="X69" s="65"/>
      <c r="Y69" s="56"/>
      <c r="Z69" s="56"/>
      <c r="AA69" s="56"/>
      <c r="AB69" s="56"/>
      <c r="AC69" s="56"/>
      <c r="AD69" s="56"/>
      <c r="AE69" s="56"/>
      <c r="AF69" s="65"/>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7"/>
    </row>
    <row r="70" spans="1:110" s="7" customFormat="1" ht="202.5">
      <c r="A70" s="52"/>
      <c r="B70" s="53"/>
      <c r="C70" s="54"/>
      <c r="D70" s="54"/>
      <c r="E70" s="54"/>
      <c r="F70" s="35"/>
      <c r="G70" s="35"/>
      <c r="H70" s="35"/>
      <c r="I70" s="54"/>
      <c r="J70" s="54"/>
      <c r="K70" s="54"/>
      <c r="L70" s="35"/>
      <c r="M70" s="35"/>
      <c r="N70" s="35"/>
      <c r="O70" s="21" t="s">
        <v>269</v>
      </c>
      <c r="P70" s="21" t="s">
        <v>270</v>
      </c>
      <c r="Q70" s="21" t="s">
        <v>271</v>
      </c>
      <c r="R70" s="55"/>
      <c r="S70" s="55"/>
      <c r="T70" s="56"/>
      <c r="U70" s="56"/>
      <c r="V70" s="56"/>
      <c r="W70" s="56"/>
      <c r="X70" s="65"/>
      <c r="Y70" s="56"/>
      <c r="Z70" s="56"/>
      <c r="AA70" s="56"/>
      <c r="AB70" s="56"/>
      <c r="AC70" s="56"/>
      <c r="AD70" s="56"/>
      <c r="AE70" s="56"/>
      <c r="AF70" s="65"/>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7"/>
    </row>
    <row r="71" spans="1:110" s="7" customFormat="1" ht="371.25">
      <c r="A71" s="52"/>
      <c r="B71" s="53"/>
      <c r="C71" s="54"/>
      <c r="D71" s="54"/>
      <c r="E71" s="54"/>
      <c r="F71" s="35"/>
      <c r="G71" s="35"/>
      <c r="H71" s="35"/>
      <c r="I71" s="54"/>
      <c r="J71" s="54"/>
      <c r="K71" s="54"/>
      <c r="L71" s="35"/>
      <c r="M71" s="35"/>
      <c r="N71" s="35"/>
      <c r="O71" s="21" t="s">
        <v>272</v>
      </c>
      <c r="P71" s="21" t="s">
        <v>273</v>
      </c>
      <c r="Q71" s="21" t="s">
        <v>274</v>
      </c>
      <c r="R71" s="55"/>
      <c r="S71" s="55"/>
      <c r="T71" s="56"/>
      <c r="U71" s="56"/>
      <c r="V71" s="56"/>
      <c r="W71" s="56"/>
      <c r="X71" s="65"/>
      <c r="Y71" s="56"/>
      <c r="Z71" s="56"/>
      <c r="AA71" s="56"/>
      <c r="AB71" s="56"/>
      <c r="AC71" s="56"/>
      <c r="AD71" s="56"/>
      <c r="AE71" s="56"/>
      <c r="AF71" s="65"/>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7"/>
    </row>
    <row r="72" spans="1:110" s="7" customFormat="1" ht="135">
      <c r="A72" s="52"/>
      <c r="B72" s="53"/>
      <c r="C72" s="54"/>
      <c r="D72" s="54"/>
      <c r="E72" s="54"/>
      <c r="F72" s="35"/>
      <c r="G72" s="35"/>
      <c r="H72" s="35"/>
      <c r="I72" s="54"/>
      <c r="J72" s="54"/>
      <c r="K72" s="54"/>
      <c r="L72" s="35"/>
      <c r="M72" s="35"/>
      <c r="N72" s="35"/>
      <c r="O72" s="21" t="s">
        <v>275</v>
      </c>
      <c r="P72" s="21" t="s">
        <v>276</v>
      </c>
      <c r="Q72" s="21" t="s">
        <v>277</v>
      </c>
      <c r="R72" s="55"/>
      <c r="S72" s="55"/>
      <c r="T72" s="56"/>
      <c r="U72" s="56"/>
      <c r="V72" s="56"/>
      <c r="W72" s="56"/>
      <c r="X72" s="65"/>
      <c r="Y72" s="56"/>
      <c r="Z72" s="56"/>
      <c r="AA72" s="56"/>
      <c r="AB72" s="56"/>
      <c r="AC72" s="56"/>
      <c r="AD72" s="56"/>
      <c r="AE72" s="56"/>
      <c r="AF72" s="65"/>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7"/>
    </row>
    <row r="73" spans="1:110" s="7" customFormat="1" ht="225">
      <c r="A73" s="52"/>
      <c r="B73" s="53"/>
      <c r="C73" s="54"/>
      <c r="D73" s="54"/>
      <c r="E73" s="54"/>
      <c r="F73" s="35"/>
      <c r="G73" s="35"/>
      <c r="H73" s="35"/>
      <c r="I73" s="54"/>
      <c r="J73" s="54"/>
      <c r="K73" s="54"/>
      <c r="L73" s="35"/>
      <c r="M73" s="35"/>
      <c r="N73" s="35"/>
      <c r="O73" s="21" t="s">
        <v>278</v>
      </c>
      <c r="P73" s="21" t="s">
        <v>279</v>
      </c>
      <c r="Q73" s="21" t="s">
        <v>280</v>
      </c>
      <c r="R73" s="55"/>
      <c r="S73" s="55"/>
      <c r="T73" s="56"/>
      <c r="U73" s="56"/>
      <c r="V73" s="56"/>
      <c r="W73" s="56"/>
      <c r="X73" s="65"/>
      <c r="Y73" s="56"/>
      <c r="Z73" s="56"/>
      <c r="AA73" s="56"/>
      <c r="AB73" s="56"/>
      <c r="AC73" s="56"/>
      <c r="AD73" s="56"/>
      <c r="AE73" s="56"/>
      <c r="AF73" s="65"/>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7"/>
    </row>
    <row r="74" spans="1:110" s="7" customFormat="1" ht="66" customHeight="1">
      <c r="A74" s="52"/>
      <c r="B74" s="53"/>
      <c r="C74" s="54"/>
      <c r="D74" s="54"/>
      <c r="E74" s="54"/>
      <c r="F74" s="35"/>
      <c r="G74" s="35"/>
      <c r="H74" s="35"/>
      <c r="I74" s="54"/>
      <c r="J74" s="54"/>
      <c r="K74" s="54"/>
      <c r="L74" s="35"/>
      <c r="M74" s="35"/>
      <c r="N74" s="35"/>
      <c r="O74" s="21" t="s">
        <v>281</v>
      </c>
      <c r="P74" s="21" t="s">
        <v>282</v>
      </c>
      <c r="Q74" s="21" t="s">
        <v>283</v>
      </c>
      <c r="R74" s="55"/>
      <c r="S74" s="55"/>
      <c r="T74" s="56"/>
      <c r="U74" s="56"/>
      <c r="V74" s="56"/>
      <c r="W74" s="56"/>
      <c r="X74" s="65"/>
      <c r="Y74" s="56"/>
      <c r="Z74" s="56"/>
      <c r="AA74" s="56"/>
      <c r="AB74" s="56"/>
      <c r="AC74" s="56"/>
      <c r="AD74" s="56"/>
      <c r="AE74" s="56"/>
      <c r="AF74" s="65"/>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7"/>
    </row>
    <row r="75" spans="1:110" s="7" customFormat="1" ht="112.5" customHeight="1">
      <c r="A75" s="52" t="s">
        <v>285</v>
      </c>
      <c r="B75" s="53" t="s">
        <v>286</v>
      </c>
      <c r="C75" s="21" t="s">
        <v>76</v>
      </c>
      <c r="D75" s="21" t="s">
        <v>225</v>
      </c>
      <c r="E75" s="21" t="s">
        <v>78</v>
      </c>
      <c r="F75" s="35"/>
      <c r="G75" s="35"/>
      <c r="H75" s="35"/>
      <c r="I75" s="54" t="s">
        <v>228</v>
      </c>
      <c r="J75" s="54" t="s">
        <v>229</v>
      </c>
      <c r="K75" s="54" t="s">
        <v>230</v>
      </c>
      <c r="L75" s="35"/>
      <c r="M75" s="35"/>
      <c r="N75" s="35"/>
      <c r="O75" s="21" t="s">
        <v>231</v>
      </c>
      <c r="P75" s="21" t="s">
        <v>86</v>
      </c>
      <c r="Q75" s="21" t="s">
        <v>232</v>
      </c>
      <c r="R75" s="55" t="s">
        <v>44</v>
      </c>
      <c r="S75" s="55" t="s">
        <v>311</v>
      </c>
      <c r="T75" s="56">
        <v>2196098.17</v>
      </c>
      <c r="U75" s="56">
        <v>2176529.03</v>
      </c>
      <c r="V75" s="56">
        <v>0</v>
      </c>
      <c r="W75" s="56">
        <v>0</v>
      </c>
      <c r="X75" s="65">
        <v>832606.63</v>
      </c>
      <c r="Y75" s="56">
        <v>832046.76</v>
      </c>
      <c r="Z75" s="56">
        <v>0</v>
      </c>
      <c r="AA75" s="56">
        <v>0</v>
      </c>
      <c r="AB75" s="56">
        <v>1363491.54</v>
      </c>
      <c r="AC75" s="56">
        <v>1344482.27</v>
      </c>
      <c r="AD75" s="56">
        <v>2163457.02</v>
      </c>
      <c r="AE75" s="56">
        <v>2011.36</v>
      </c>
      <c r="AF75" s="65">
        <v>1205937.16</v>
      </c>
      <c r="AG75" s="56">
        <v>0</v>
      </c>
      <c r="AH75" s="56">
        <v>955508.5</v>
      </c>
      <c r="AI75" s="56">
        <v>2690772.65</v>
      </c>
      <c r="AJ75" s="56">
        <v>0</v>
      </c>
      <c r="AK75" s="56">
        <v>1448658.68</v>
      </c>
      <c r="AL75" s="56">
        <v>0</v>
      </c>
      <c r="AM75" s="56">
        <v>1242113.97</v>
      </c>
      <c r="AN75" s="56">
        <v>997542.46</v>
      </c>
      <c r="AO75" s="56">
        <v>0</v>
      </c>
      <c r="AP75" s="56">
        <v>0</v>
      </c>
      <c r="AQ75" s="56" t="s">
        <v>59</v>
      </c>
      <c r="AR75" s="56">
        <v>997542.46</v>
      </c>
      <c r="AS75" s="56">
        <v>997542.46</v>
      </c>
      <c r="AT75" s="56">
        <v>0</v>
      </c>
      <c r="AU75" s="56">
        <v>0</v>
      </c>
      <c r="AV75" s="56">
        <v>0</v>
      </c>
      <c r="AW75" s="56">
        <v>997542.46</v>
      </c>
      <c r="AX75" s="56">
        <v>665821.06</v>
      </c>
      <c r="AY75" s="56">
        <v>646251.92</v>
      </c>
      <c r="AZ75" s="56">
        <v>0</v>
      </c>
      <c r="BA75" s="56">
        <v>0</v>
      </c>
      <c r="BB75" s="56">
        <v>4058.83</v>
      </c>
      <c r="BC75" s="56">
        <v>3498.96</v>
      </c>
      <c r="BD75" s="56">
        <v>0</v>
      </c>
      <c r="BE75" s="56">
        <v>0</v>
      </c>
      <c r="BF75" s="56">
        <v>661762.23</v>
      </c>
      <c r="BG75" s="56">
        <v>642752.96</v>
      </c>
      <c r="BH75" s="56">
        <v>800241.64</v>
      </c>
      <c r="BI75" s="56">
        <v>2011.36</v>
      </c>
      <c r="BJ75" s="56">
        <v>670.54</v>
      </c>
      <c r="BK75" s="56">
        <v>0</v>
      </c>
      <c r="BL75" s="56">
        <v>797559.74</v>
      </c>
      <c r="BM75" s="56">
        <v>826760.48</v>
      </c>
      <c r="BN75" s="56">
        <v>0</v>
      </c>
      <c r="BO75" s="56">
        <v>0</v>
      </c>
      <c r="BP75" s="56">
        <v>0</v>
      </c>
      <c r="BQ75" s="56">
        <v>826760.48</v>
      </c>
      <c r="BR75" s="56">
        <v>997542.46</v>
      </c>
      <c r="BS75" s="56">
        <v>0</v>
      </c>
      <c r="BT75" s="56">
        <v>0</v>
      </c>
      <c r="BU75" s="56">
        <v>0</v>
      </c>
      <c r="BV75" s="56">
        <v>997542.46</v>
      </c>
      <c r="BW75" s="56">
        <v>997542.46</v>
      </c>
      <c r="BX75" s="56">
        <v>0</v>
      </c>
      <c r="BY75" s="56">
        <v>0</v>
      </c>
      <c r="BZ75" s="56">
        <v>0</v>
      </c>
      <c r="CA75" s="56">
        <v>997542.46</v>
      </c>
      <c r="CB75" s="56">
        <v>2196098.17</v>
      </c>
      <c r="CC75" s="56">
        <v>0</v>
      </c>
      <c r="CD75" s="56">
        <v>832606.63</v>
      </c>
      <c r="CE75" s="56">
        <v>0</v>
      </c>
      <c r="CF75" s="56">
        <v>1363491.54</v>
      </c>
      <c r="CG75" s="56">
        <v>2163457.02</v>
      </c>
      <c r="CH75" s="56">
        <v>2011.36</v>
      </c>
      <c r="CI75" s="56">
        <v>1205937.16</v>
      </c>
      <c r="CJ75" s="56">
        <v>0</v>
      </c>
      <c r="CK75" s="56">
        <v>955508.5</v>
      </c>
      <c r="CL75" s="56">
        <v>2690772.65</v>
      </c>
      <c r="CM75" s="56">
        <v>0</v>
      </c>
      <c r="CN75" s="56">
        <v>1448658.68</v>
      </c>
      <c r="CO75" s="56">
        <v>0</v>
      </c>
      <c r="CP75" s="56">
        <v>1242113.97</v>
      </c>
      <c r="CQ75" s="56">
        <v>665821.06</v>
      </c>
      <c r="CR75" s="56">
        <v>0</v>
      </c>
      <c r="CS75" s="56">
        <v>4058.83</v>
      </c>
      <c r="CT75" s="56">
        <v>0</v>
      </c>
      <c r="CU75" s="56">
        <v>661762.23</v>
      </c>
      <c r="CV75" s="56">
        <v>800241.64</v>
      </c>
      <c r="CW75" s="56">
        <v>2011.36</v>
      </c>
      <c r="CX75" s="56">
        <v>670.54</v>
      </c>
      <c r="CY75" s="56">
        <v>0</v>
      </c>
      <c r="CZ75" s="56">
        <v>797559.74</v>
      </c>
      <c r="DA75" s="56">
        <v>826760.48</v>
      </c>
      <c r="DB75" s="56">
        <v>0</v>
      </c>
      <c r="DC75" s="56">
        <v>0</v>
      </c>
      <c r="DD75" s="56">
        <v>0</v>
      </c>
      <c r="DE75" s="56">
        <v>826760.48</v>
      </c>
      <c r="DF75" s="57" t="s">
        <v>112</v>
      </c>
    </row>
    <row r="76" spans="1:110" s="7" customFormat="1" ht="157.5">
      <c r="A76" s="52"/>
      <c r="B76" s="53"/>
      <c r="C76" s="54" t="s">
        <v>226</v>
      </c>
      <c r="D76" s="54" t="s">
        <v>287</v>
      </c>
      <c r="E76" s="54" t="s">
        <v>227</v>
      </c>
      <c r="F76" s="35"/>
      <c r="G76" s="35"/>
      <c r="H76" s="35"/>
      <c r="I76" s="54"/>
      <c r="J76" s="54"/>
      <c r="K76" s="54"/>
      <c r="L76" s="35"/>
      <c r="M76" s="35"/>
      <c r="N76" s="35"/>
      <c r="O76" s="21" t="s">
        <v>288</v>
      </c>
      <c r="P76" s="21" t="s">
        <v>89</v>
      </c>
      <c r="Q76" s="21" t="s">
        <v>234</v>
      </c>
      <c r="R76" s="55"/>
      <c r="S76" s="55"/>
      <c r="T76" s="56"/>
      <c r="U76" s="56"/>
      <c r="V76" s="56"/>
      <c r="W76" s="56"/>
      <c r="X76" s="65"/>
      <c r="Y76" s="56"/>
      <c r="Z76" s="56"/>
      <c r="AA76" s="56"/>
      <c r="AB76" s="56"/>
      <c r="AC76" s="56"/>
      <c r="AD76" s="56"/>
      <c r="AE76" s="56"/>
      <c r="AF76" s="65"/>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7"/>
    </row>
    <row r="77" spans="1:110" s="7" customFormat="1" ht="112.5">
      <c r="A77" s="52"/>
      <c r="B77" s="53"/>
      <c r="C77" s="54"/>
      <c r="D77" s="54"/>
      <c r="E77" s="54"/>
      <c r="F77" s="35"/>
      <c r="G77" s="35"/>
      <c r="H77" s="35"/>
      <c r="I77" s="54"/>
      <c r="J77" s="54"/>
      <c r="K77" s="54"/>
      <c r="L77" s="35"/>
      <c r="M77" s="35"/>
      <c r="N77" s="35"/>
      <c r="O77" s="21" t="s">
        <v>289</v>
      </c>
      <c r="P77" s="21" t="s">
        <v>83</v>
      </c>
      <c r="Q77" s="21" t="s">
        <v>290</v>
      </c>
      <c r="R77" s="55"/>
      <c r="S77" s="55"/>
      <c r="T77" s="56"/>
      <c r="U77" s="56"/>
      <c r="V77" s="56"/>
      <c r="W77" s="56"/>
      <c r="X77" s="65"/>
      <c r="Y77" s="56"/>
      <c r="Z77" s="56"/>
      <c r="AA77" s="56"/>
      <c r="AB77" s="56"/>
      <c r="AC77" s="56"/>
      <c r="AD77" s="56"/>
      <c r="AE77" s="56"/>
      <c r="AF77" s="65"/>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7"/>
    </row>
    <row r="78" spans="1:110" s="7" customFormat="1" ht="321" customHeight="1">
      <c r="A78" s="52"/>
      <c r="B78" s="53"/>
      <c r="C78" s="54"/>
      <c r="D78" s="54"/>
      <c r="E78" s="54"/>
      <c r="F78" s="35"/>
      <c r="G78" s="35"/>
      <c r="H78" s="35"/>
      <c r="I78" s="54"/>
      <c r="J78" s="54"/>
      <c r="K78" s="54"/>
      <c r="L78" s="35"/>
      <c r="M78" s="35"/>
      <c r="N78" s="35"/>
      <c r="O78" s="21" t="s">
        <v>291</v>
      </c>
      <c r="P78" s="21" t="s">
        <v>292</v>
      </c>
      <c r="Q78" s="21" t="s">
        <v>293</v>
      </c>
      <c r="R78" s="55"/>
      <c r="S78" s="55"/>
      <c r="T78" s="56"/>
      <c r="U78" s="56"/>
      <c r="V78" s="56"/>
      <c r="W78" s="56"/>
      <c r="X78" s="65"/>
      <c r="Y78" s="56"/>
      <c r="Z78" s="56"/>
      <c r="AA78" s="56"/>
      <c r="AB78" s="56"/>
      <c r="AC78" s="56"/>
      <c r="AD78" s="56"/>
      <c r="AE78" s="56"/>
      <c r="AF78" s="65"/>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7"/>
    </row>
    <row r="79" spans="1:110" s="7" customFormat="1" ht="141.75" customHeight="1">
      <c r="A79" s="52"/>
      <c r="B79" s="53"/>
      <c r="C79" s="54"/>
      <c r="D79" s="54"/>
      <c r="E79" s="54"/>
      <c r="F79" s="35"/>
      <c r="G79" s="35"/>
      <c r="H79" s="35"/>
      <c r="I79" s="54"/>
      <c r="J79" s="54"/>
      <c r="K79" s="54"/>
      <c r="L79" s="35"/>
      <c r="M79" s="35"/>
      <c r="N79" s="35"/>
      <c r="O79" s="21" t="s">
        <v>294</v>
      </c>
      <c r="P79" s="21" t="s">
        <v>97</v>
      </c>
      <c r="Q79" s="21" t="s">
        <v>295</v>
      </c>
      <c r="R79" s="55"/>
      <c r="S79" s="55"/>
      <c r="T79" s="56"/>
      <c r="U79" s="56"/>
      <c r="V79" s="56"/>
      <c r="W79" s="56"/>
      <c r="X79" s="65"/>
      <c r="Y79" s="56"/>
      <c r="Z79" s="56"/>
      <c r="AA79" s="56"/>
      <c r="AB79" s="56"/>
      <c r="AC79" s="56"/>
      <c r="AD79" s="56"/>
      <c r="AE79" s="56"/>
      <c r="AF79" s="65"/>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7"/>
    </row>
    <row r="80" spans="1:110" s="7" customFormat="1" ht="180">
      <c r="A80" s="52"/>
      <c r="B80" s="53"/>
      <c r="C80" s="54"/>
      <c r="D80" s="54"/>
      <c r="E80" s="54"/>
      <c r="F80" s="35"/>
      <c r="G80" s="35"/>
      <c r="H80" s="35"/>
      <c r="I80" s="54"/>
      <c r="J80" s="54"/>
      <c r="K80" s="54"/>
      <c r="L80" s="35"/>
      <c r="M80" s="35"/>
      <c r="N80" s="35"/>
      <c r="O80" s="21" t="s">
        <v>296</v>
      </c>
      <c r="P80" s="21" t="s">
        <v>100</v>
      </c>
      <c r="Q80" s="21" t="s">
        <v>297</v>
      </c>
      <c r="R80" s="55"/>
      <c r="S80" s="55"/>
      <c r="T80" s="56"/>
      <c r="U80" s="56"/>
      <c r="V80" s="56"/>
      <c r="W80" s="56"/>
      <c r="X80" s="65"/>
      <c r="Y80" s="56"/>
      <c r="Z80" s="56"/>
      <c r="AA80" s="56"/>
      <c r="AB80" s="56"/>
      <c r="AC80" s="56"/>
      <c r="AD80" s="56"/>
      <c r="AE80" s="56"/>
      <c r="AF80" s="65"/>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7"/>
    </row>
    <row r="81" spans="1:110" s="7" customFormat="1" ht="239.25" customHeight="1">
      <c r="A81" s="52"/>
      <c r="B81" s="53"/>
      <c r="C81" s="54"/>
      <c r="D81" s="54"/>
      <c r="E81" s="54"/>
      <c r="F81" s="35"/>
      <c r="G81" s="35"/>
      <c r="H81" s="35"/>
      <c r="I81" s="54"/>
      <c r="J81" s="54"/>
      <c r="K81" s="54"/>
      <c r="L81" s="35"/>
      <c r="M81" s="35"/>
      <c r="N81" s="35"/>
      <c r="O81" s="21" t="s">
        <v>298</v>
      </c>
      <c r="P81" s="21" t="s">
        <v>103</v>
      </c>
      <c r="Q81" s="21" t="s">
        <v>299</v>
      </c>
      <c r="R81" s="55"/>
      <c r="S81" s="55"/>
      <c r="T81" s="56"/>
      <c r="U81" s="56"/>
      <c r="V81" s="56"/>
      <c r="W81" s="56"/>
      <c r="X81" s="65"/>
      <c r="Y81" s="56"/>
      <c r="Z81" s="56"/>
      <c r="AA81" s="56"/>
      <c r="AB81" s="56"/>
      <c r="AC81" s="56"/>
      <c r="AD81" s="56"/>
      <c r="AE81" s="56"/>
      <c r="AF81" s="65"/>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7"/>
    </row>
    <row r="82" spans="1:110" s="7" customFormat="1" ht="144.75" customHeight="1">
      <c r="A82" s="52"/>
      <c r="B82" s="53"/>
      <c r="C82" s="54"/>
      <c r="D82" s="54"/>
      <c r="E82" s="54"/>
      <c r="F82" s="35"/>
      <c r="G82" s="35"/>
      <c r="H82" s="35"/>
      <c r="I82" s="54"/>
      <c r="J82" s="54"/>
      <c r="K82" s="54"/>
      <c r="L82" s="35"/>
      <c r="M82" s="35"/>
      <c r="N82" s="35"/>
      <c r="O82" s="21" t="s">
        <v>300</v>
      </c>
      <c r="P82" s="21" t="s">
        <v>301</v>
      </c>
      <c r="Q82" s="21" t="s">
        <v>302</v>
      </c>
      <c r="R82" s="55"/>
      <c r="S82" s="55"/>
      <c r="T82" s="56"/>
      <c r="U82" s="56"/>
      <c r="V82" s="56"/>
      <c r="W82" s="56"/>
      <c r="X82" s="65"/>
      <c r="Y82" s="56"/>
      <c r="Z82" s="56"/>
      <c r="AA82" s="56"/>
      <c r="AB82" s="56"/>
      <c r="AC82" s="56"/>
      <c r="AD82" s="56"/>
      <c r="AE82" s="56"/>
      <c r="AF82" s="65"/>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7"/>
    </row>
    <row r="83" spans="1:110" s="7" customFormat="1" ht="224.25" customHeight="1">
      <c r="A83" s="52"/>
      <c r="B83" s="53"/>
      <c r="C83" s="54"/>
      <c r="D83" s="54"/>
      <c r="E83" s="54"/>
      <c r="F83" s="35"/>
      <c r="G83" s="35"/>
      <c r="H83" s="35"/>
      <c r="I83" s="54"/>
      <c r="J83" s="54"/>
      <c r="K83" s="54"/>
      <c r="L83" s="35"/>
      <c r="M83" s="35"/>
      <c r="N83" s="35"/>
      <c r="O83" s="21" t="s">
        <v>303</v>
      </c>
      <c r="P83" s="21" t="s">
        <v>304</v>
      </c>
      <c r="Q83" s="21" t="s">
        <v>305</v>
      </c>
      <c r="R83" s="55"/>
      <c r="S83" s="55"/>
      <c r="T83" s="56"/>
      <c r="U83" s="56"/>
      <c r="V83" s="56"/>
      <c r="W83" s="56"/>
      <c r="X83" s="65"/>
      <c r="Y83" s="56"/>
      <c r="Z83" s="56"/>
      <c r="AA83" s="56"/>
      <c r="AB83" s="56"/>
      <c r="AC83" s="56"/>
      <c r="AD83" s="56"/>
      <c r="AE83" s="56"/>
      <c r="AF83" s="65"/>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7"/>
    </row>
    <row r="84" spans="1:110" s="7" customFormat="1" ht="223.5" customHeight="1">
      <c r="A84" s="52"/>
      <c r="B84" s="53"/>
      <c r="C84" s="54"/>
      <c r="D84" s="54"/>
      <c r="E84" s="54"/>
      <c r="F84" s="35"/>
      <c r="G84" s="35"/>
      <c r="H84" s="35"/>
      <c r="I84" s="54"/>
      <c r="J84" s="54"/>
      <c r="K84" s="54"/>
      <c r="L84" s="35"/>
      <c r="M84" s="35"/>
      <c r="N84" s="35"/>
      <c r="O84" s="21" t="s">
        <v>306</v>
      </c>
      <c r="P84" s="21" t="s">
        <v>252</v>
      </c>
      <c r="Q84" s="21" t="s">
        <v>307</v>
      </c>
      <c r="R84" s="55"/>
      <c r="S84" s="55"/>
      <c r="T84" s="56"/>
      <c r="U84" s="56"/>
      <c r="V84" s="56"/>
      <c r="W84" s="56"/>
      <c r="X84" s="65"/>
      <c r="Y84" s="56"/>
      <c r="Z84" s="56"/>
      <c r="AA84" s="56"/>
      <c r="AB84" s="56"/>
      <c r="AC84" s="56"/>
      <c r="AD84" s="56"/>
      <c r="AE84" s="56"/>
      <c r="AF84" s="65"/>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7"/>
    </row>
    <row r="85" spans="1:110" s="7" customFormat="1" ht="78" customHeight="1">
      <c r="A85" s="52"/>
      <c r="B85" s="53"/>
      <c r="C85" s="54"/>
      <c r="D85" s="54"/>
      <c r="E85" s="54"/>
      <c r="F85" s="35"/>
      <c r="G85" s="35"/>
      <c r="H85" s="35"/>
      <c r="I85" s="54"/>
      <c r="J85" s="54"/>
      <c r="K85" s="54"/>
      <c r="L85" s="35"/>
      <c r="M85" s="35"/>
      <c r="N85" s="35"/>
      <c r="O85" s="21" t="s">
        <v>308</v>
      </c>
      <c r="P85" s="21" t="s">
        <v>309</v>
      </c>
      <c r="Q85" s="21" t="s">
        <v>310</v>
      </c>
      <c r="R85" s="55"/>
      <c r="S85" s="55"/>
      <c r="T85" s="56"/>
      <c r="U85" s="56"/>
      <c r="V85" s="56"/>
      <c r="W85" s="56"/>
      <c r="X85" s="65"/>
      <c r="Y85" s="56"/>
      <c r="Z85" s="56"/>
      <c r="AA85" s="56"/>
      <c r="AB85" s="56"/>
      <c r="AC85" s="56"/>
      <c r="AD85" s="56"/>
      <c r="AE85" s="56"/>
      <c r="AF85" s="65"/>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7"/>
    </row>
    <row r="86" spans="1:110" s="7" customFormat="1" ht="90">
      <c r="A86" s="52" t="s">
        <v>312</v>
      </c>
      <c r="B86" s="53" t="s">
        <v>313</v>
      </c>
      <c r="C86" s="21" t="s">
        <v>76</v>
      </c>
      <c r="D86" s="21" t="s">
        <v>225</v>
      </c>
      <c r="E86" s="21" t="s">
        <v>78</v>
      </c>
      <c r="F86" s="35"/>
      <c r="G86" s="35"/>
      <c r="H86" s="35"/>
      <c r="I86" s="54" t="s">
        <v>228</v>
      </c>
      <c r="J86" s="54" t="s">
        <v>229</v>
      </c>
      <c r="K86" s="54" t="s">
        <v>230</v>
      </c>
      <c r="L86" s="35"/>
      <c r="M86" s="35"/>
      <c r="N86" s="35"/>
      <c r="O86" s="21" t="s">
        <v>231</v>
      </c>
      <c r="P86" s="21" t="s">
        <v>86</v>
      </c>
      <c r="Q86" s="21" t="s">
        <v>232</v>
      </c>
      <c r="R86" s="55" t="s">
        <v>44</v>
      </c>
      <c r="S86" s="55" t="s">
        <v>284</v>
      </c>
      <c r="T86" s="56">
        <v>2875706.97</v>
      </c>
      <c r="U86" s="56">
        <v>2855602.48</v>
      </c>
      <c r="V86" s="56">
        <v>232491.09</v>
      </c>
      <c r="W86" s="56">
        <v>232488.33</v>
      </c>
      <c r="X86" s="65">
        <v>2098179.89</v>
      </c>
      <c r="Y86" s="56">
        <v>2098178.97</v>
      </c>
      <c r="Z86" s="56">
        <v>0</v>
      </c>
      <c r="AA86" s="56">
        <v>0</v>
      </c>
      <c r="AB86" s="56">
        <v>545035.99</v>
      </c>
      <c r="AC86" s="56">
        <v>524935.18</v>
      </c>
      <c r="AD86" s="56">
        <v>2368767.32</v>
      </c>
      <c r="AE86" s="56">
        <v>480733.33</v>
      </c>
      <c r="AF86" s="65">
        <v>1281570.15</v>
      </c>
      <c r="AG86" s="56">
        <v>0</v>
      </c>
      <c r="AH86" s="56">
        <v>606463.84</v>
      </c>
      <c r="AI86" s="56">
        <v>480512.58</v>
      </c>
      <c r="AJ86" s="56">
        <v>0</v>
      </c>
      <c r="AK86" s="56">
        <v>0</v>
      </c>
      <c r="AL86" s="56">
        <v>0</v>
      </c>
      <c r="AM86" s="56">
        <v>480512.58</v>
      </c>
      <c r="AN86" s="56">
        <v>570796.03</v>
      </c>
      <c r="AO86" s="56">
        <v>0</v>
      </c>
      <c r="AP86" s="56">
        <v>0</v>
      </c>
      <c r="AQ86" s="56" t="s">
        <v>59</v>
      </c>
      <c r="AR86" s="56">
        <v>570796.03</v>
      </c>
      <c r="AS86" s="56">
        <v>570796.03</v>
      </c>
      <c r="AT86" s="56">
        <v>0</v>
      </c>
      <c r="AU86" s="56">
        <v>0</v>
      </c>
      <c r="AV86" s="56">
        <v>0</v>
      </c>
      <c r="AW86" s="56">
        <v>570796.03</v>
      </c>
      <c r="AX86" s="56">
        <v>426802.66</v>
      </c>
      <c r="AY86" s="56">
        <v>406698.18</v>
      </c>
      <c r="AZ86" s="56">
        <v>3158.89</v>
      </c>
      <c r="BA86" s="56">
        <v>3156.13</v>
      </c>
      <c r="BB86" s="56">
        <v>1052.96</v>
      </c>
      <c r="BC86" s="56">
        <v>1052.04</v>
      </c>
      <c r="BD86" s="56">
        <v>0</v>
      </c>
      <c r="BE86" s="56">
        <v>0</v>
      </c>
      <c r="BF86" s="56">
        <v>422590.81</v>
      </c>
      <c r="BG86" s="56">
        <v>402490.01</v>
      </c>
      <c r="BH86" s="56">
        <v>524363.32</v>
      </c>
      <c r="BI86" s="56">
        <v>7589.75</v>
      </c>
      <c r="BJ86" s="56">
        <v>2529.93</v>
      </c>
      <c r="BK86" s="56">
        <v>0</v>
      </c>
      <c r="BL86" s="56">
        <v>514243.64</v>
      </c>
      <c r="BM86" s="56">
        <v>480512.58</v>
      </c>
      <c r="BN86" s="56">
        <v>0</v>
      </c>
      <c r="BO86" s="56">
        <v>0</v>
      </c>
      <c r="BP86" s="56">
        <v>0</v>
      </c>
      <c r="BQ86" s="56">
        <v>480512.58</v>
      </c>
      <c r="BR86" s="56">
        <v>570796.03</v>
      </c>
      <c r="BS86" s="56">
        <v>0</v>
      </c>
      <c r="BT86" s="56">
        <v>0</v>
      </c>
      <c r="BU86" s="56">
        <v>0</v>
      </c>
      <c r="BV86" s="56">
        <v>570796.03</v>
      </c>
      <c r="BW86" s="56">
        <v>570796.03</v>
      </c>
      <c r="BX86" s="56">
        <v>0</v>
      </c>
      <c r="BY86" s="56">
        <v>0</v>
      </c>
      <c r="BZ86" s="56">
        <v>0</v>
      </c>
      <c r="CA86" s="56">
        <v>570796.03</v>
      </c>
      <c r="CB86" s="56">
        <v>2875706.97</v>
      </c>
      <c r="CC86" s="56">
        <v>232491.09</v>
      </c>
      <c r="CD86" s="56">
        <v>2098179.89</v>
      </c>
      <c r="CE86" s="56">
        <v>0</v>
      </c>
      <c r="CF86" s="56">
        <v>545035.99</v>
      </c>
      <c r="CG86" s="56">
        <v>2368767.32</v>
      </c>
      <c r="CH86" s="56">
        <v>480733.33</v>
      </c>
      <c r="CI86" s="56">
        <v>1281570.15</v>
      </c>
      <c r="CJ86" s="56">
        <v>0</v>
      </c>
      <c r="CK86" s="56">
        <v>606463.84</v>
      </c>
      <c r="CL86" s="56">
        <v>480512.58</v>
      </c>
      <c r="CM86" s="56">
        <v>0</v>
      </c>
      <c r="CN86" s="56">
        <v>0</v>
      </c>
      <c r="CO86" s="56">
        <v>0</v>
      </c>
      <c r="CP86" s="56">
        <v>480512.58</v>
      </c>
      <c r="CQ86" s="56">
        <v>426802.66</v>
      </c>
      <c r="CR86" s="56">
        <v>3158.89</v>
      </c>
      <c r="CS86" s="56">
        <v>1052.96</v>
      </c>
      <c r="CT86" s="56">
        <v>0</v>
      </c>
      <c r="CU86" s="56">
        <v>422590.81</v>
      </c>
      <c r="CV86" s="56">
        <v>524363.32</v>
      </c>
      <c r="CW86" s="56">
        <v>7589.75</v>
      </c>
      <c r="CX86" s="56">
        <v>2529.93</v>
      </c>
      <c r="CY86" s="56">
        <v>0</v>
      </c>
      <c r="CZ86" s="56">
        <v>514243.64</v>
      </c>
      <c r="DA86" s="56">
        <v>480512.58</v>
      </c>
      <c r="DB86" s="56">
        <v>0</v>
      </c>
      <c r="DC86" s="56">
        <v>0</v>
      </c>
      <c r="DD86" s="56">
        <v>0</v>
      </c>
      <c r="DE86" s="56">
        <v>480512.58</v>
      </c>
      <c r="DF86" s="57" t="s">
        <v>112</v>
      </c>
    </row>
    <row r="87" spans="1:110" s="7" customFormat="1" ht="130.5" customHeight="1">
      <c r="A87" s="52"/>
      <c r="B87" s="53"/>
      <c r="C87" s="54" t="s">
        <v>226</v>
      </c>
      <c r="D87" s="54" t="s">
        <v>287</v>
      </c>
      <c r="E87" s="54" t="s">
        <v>227</v>
      </c>
      <c r="F87" s="35"/>
      <c r="G87" s="35"/>
      <c r="H87" s="35"/>
      <c r="I87" s="54"/>
      <c r="J87" s="54"/>
      <c r="K87" s="54"/>
      <c r="L87" s="35"/>
      <c r="M87" s="35"/>
      <c r="N87" s="35"/>
      <c r="O87" s="21" t="s">
        <v>233</v>
      </c>
      <c r="P87" s="21" t="s">
        <v>89</v>
      </c>
      <c r="Q87" s="21" t="s">
        <v>234</v>
      </c>
      <c r="R87" s="55"/>
      <c r="S87" s="55"/>
      <c r="T87" s="56"/>
      <c r="U87" s="56"/>
      <c r="V87" s="56"/>
      <c r="W87" s="56"/>
      <c r="X87" s="65"/>
      <c r="Y87" s="56"/>
      <c r="Z87" s="56"/>
      <c r="AA87" s="56"/>
      <c r="AB87" s="56"/>
      <c r="AC87" s="56"/>
      <c r="AD87" s="56"/>
      <c r="AE87" s="56"/>
      <c r="AF87" s="65"/>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7"/>
    </row>
    <row r="88" spans="1:110" s="7" customFormat="1" ht="315">
      <c r="A88" s="52"/>
      <c r="B88" s="53"/>
      <c r="C88" s="54"/>
      <c r="D88" s="54"/>
      <c r="E88" s="54"/>
      <c r="F88" s="35"/>
      <c r="G88" s="35"/>
      <c r="H88" s="35"/>
      <c r="I88" s="54"/>
      <c r="J88" s="54"/>
      <c r="K88" s="54"/>
      <c r="L88" s="35"/>
      <c r="M88" s="35"/>
      <c r="N88" s="35"/>
      <c r="O88" s="21" t="s">
        <v>235</v>
      </c>
      <c r="P88" s="21" t="s">
        <v>236</v>
      </c>
      <c r="Q88" s="21" t="s">
        <v>237</v>
      </c>
      <c r="R88" s="55"/>
      <c r="S88" s="55"/>
      <c r="T88" s="56"/>
      <c r="U88" s="56"/>
      <c r="V88" s="56"/>
      <c r="W88" s="56"/>
      <c r="X88" s="65"/>
      <c r="Y88" s="56"/>
      <c r="Z88" s="56"/>
      <c r="AA88" s="56"/>
      <c r="AB88" s="56"/>
      <c r="AC88" s="56"/>
      <c r="AD88" s="56"/>
      <c r="AE88" s="56"/>
      <c r="AF88" s="65"/>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7"/>
    </row>
    <row r="89" spans="1:110" s="7" customFormat="1" ht="146.25">
      <c r="A89" s="52"/>
      <c r="B89" s="53"/>
      <c r="C89" s="54"/>
      <c r="D89" s="54"/>
      <c r="E89" s="54"/>
      <c r="F89" s="35"/>
      <c r="G89" s="35"/>
      <c r="H89" s="35"/>
      <c r="I89" s="54"/>
      <c r="J89" s="54"/>
      <c r="K89" s="54"/>
      <c r="L89" s="35"/>
      <c r="M89" s="35"/>
      <c r="N89" s="35"/>
      <c r="O89" s="21" t="s">
        <v>314</v>
      </c>
      <c r="P89" s="21" t="s">
        <v>94</v>
      </c>
      <c r="Q89" s="21" t="s">
        <v>315</v>
      </c>
      <c r="R89" s="55"/>
      <c r="S89" s="55"/>
      <c r="T89" s="56"/>
      <c r="U89" s="56"/>
      <c r="V89" s="56"/>
      <c r="W89" s="56"/>
      <c r="X89" s="65"/>
      <c r="Y89" s="56"/>
      <c r="Z89" s="56"/>
      <c r="AA89" s="56"/>
      <c r="AB89" s="56"/>
      <c r="AC89" s="56"/>
      <c r="AD89" s="56"/>
      <c r="AE89" s="56"/>
      <c r="AF89" s="65"/>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7"/>
    </row>
    <row r="90" spans="1:110" s="7" customFormat="1" ht="168.75">
      <c r="A90" s="52"/>
      <c r="B90" s="53"/>
      <c r="C90" s="54"/>
      <c r="D90" s="54"/>
      <c r="E90" s="54"/>
      <c r="F90" s="35"/>
      <c r="G90" s="35"/>
      <c r="H90" s="35"/>
      <c r="I90" s="54"/>
      <c r="J90" s="54"/>
      <c r="K90" s="54"/>
      <c r="L90" s="35"/>
      <c r="M90" s="35"/>
      <c r="N90" s="35"/>
      <c r="O90" s="21" t="s">
        <v>316</v>
      </c>
      <c r="P90" s="21" t="s">
        <v>97</v>
      </c>
      <c r="Q90" s="21" t="s">
        <v>241</v>
      </c>
      <c r="R90" s="55"/>
      <c r="S90" s="55"/>
      <c r="T90" s="56"/>
      <c r="U90" s="56"/>
      <c r="V90" s="56"/>
      <c r="W90" s="56"/>
      <c r="X90" s="65"/>
      <c r="Y90" s="56"/>
      <c r="Z90" s="56"/>
      <c r="AA90" s="56"/>
      <c r="AB90" s="56"/>
      <c r="AC90" s="56"/>
      <c r="AD90" s="56"/>
      <c r="AE90" s="56"/>
      <c r="AF90" s="65"/>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7"/>
    </row>
    <row r="91" spans="1:110" s="7" customFormat="1" ht="149.25" customHeight="1">
      <c r="A91" s="52"/>
      <c r="B91" s="53"/>
      <c r="C91" s="54"/>
      <c r="D91" s="54"/>
      <c r="E91" s="54"/>
      <c r="F91" s="35"/>
      <c r="G91" s="35"/>
      <c r="H91" s="35"/>
      <c r="I91" s="54"/>
      <c r="J91" s="54"/>
      <c r="K91" s="54"/>
      <c r="L91" s="35"/>
      <c r="M91" s="35"/>
      <c r="N91" s="35"/>
      <c r="O91" s="21" t="s">
        <v>317</v>
      </c>
      <c r="P91" s="21" t="s">
        <v>100</v>
      </c>
      <c r="Q91" s="21" t="s">
        <v>318</v>
      </c>
      <c r="R91" s="55"/>
      <c r="S91" s="55"/>
      <c r="T91" s="56"/>
      <c r="U91" s="56"/>
      <c r="V91" s="56"/>
      <c r="W91" s="56"/>
      <c r="X91" s="65"/>
      <c r="Y91" s="56"/>
      <c r="Z91" s="56"/>
      <c r="AA91" s="56"/>
      <c r="AB91" s="56"/>
      <c r="AC91" s="56"/>
      <c r="AD91" s="56"/>
      <c r="AE91" s="56"/>
      <c r="AF91" s="65"/>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7"/>
    </row>
    <row r="92" spans="1:110" s="7" customFormat="1" ht="270">
      <c r="A92" s="52"/>
      <c r="B92" s="53"/>
      <c r="C92" s="54"/>
      <c r="D92" s="54"/>
      <c r="E92" s="54"/>
      <c r="F92" s="35"/>
      <c r="G92" s="35"/>
      <c r="H92" s="35"/>
      <c r="I92" s="54"/>
      <c r="J92" s="54"/>
      <c r="K92" s="54"/>
      <c r="L92" s="35"/>
      <c r="M92" s="35"/>
      <c r="N92" s="35"/>
      <c r="O92" s="21" t="s">
        <v>319</v>
      </c>
      <c r="P92" s="21" t="s">
        <v>103</v>
      </c>
      <c r="Q92" s="21" t="s">
        <v>320</v>
      </c>
      <c r="R92" s="55"/>
      <c r="S92" s="55"/>
      <c r="T92" s="56"/>
      <c r="U92" s="56"/>
      <c r="V92" s="56"/>
      <c r="W92" s="56"/>
      <c r="X92" s="65"/>
      <c r="Y92" s="56"/>
      <c r="Z92" s="56"/>
      <c r="AA92" s="56"/>
      <c r="AB92" s="56"/>
      <c r="AC92" s="56"/>
      <c r="AD92" s="56"/>
      <c r="AE92" s="56"/>
      <c r="AF92" s="65"/>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7"/>
    </row>
    <row r="93" spans="1:110" s="7" customFormat="1" ht="233.25" customHeight="1">
      <c r="A93" s="52"/>
      <c r="B93" s="53"/>
      <c r="C93" s="54"/>
      <c r="D93" s="54"/>
      <c r="E93" s="54"/>
      <c r="F93" s="35"/>
      <c r="G93" s="35"/>
      <c r="H93" s="35"/>
      <c r="I93" s="54"/>
      <c r="J93" s="54"/>
      <c r="K93" s="54"/>
      <c r="L93" s="35"/>
      <c r="M93" s="35"/>
      <c r="N93" s="35"/>
      <c r="O93" s="21" t="s">
        <v>321</v>
      </c>
      <c r="P93" s="21" t="s">
        <v>301</v>
      </c>
      <c r="Q93" s="21" t="s">
        <v>322</v>
      </c>
      <c r="R93" s="55"/>
      <c r="S93" s="55"/>
      <c r="T93" s="56"/>
      <c r="U93" s="56"/>
      <c r="V93" s="56"/>
      <c r="W93" s="56"/>
      <c r="X93" s="65"/>
      <c r="Y93" s="56"/>
      <c r="Z93" s="56"/>
      <c r="AA93" s="56"/>
      <c r="AB93" s="56"/>
      <c r="AC93" s="56"/>
      <c r="AD93" s="56"/>
      <c r="AE93" s="56"/>
      <c r="AF93" s="65"/>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7"/>
    </row>
    <row r="94" spans="1:110" s="7" customFormat="1" ht="135">
      <c r="A94" s="52"/>
      <c r="B94" s="53"/>
      <c r="C94" s="54"/>
      <c r="D94" s="54"/>
      <c r="E94" s="54"/>
      <c r="F94" s="35"/>
      <c r="G94" s="35"/>
      <c r="H94" s="35"/>
      <c r="I94" s="54"/>
      <c r="J94" s="54"/>
      <c r="K94" s="54"/>
      <c r="L94" s="35"/>
      <c r="M94" s="35"/>
      <c r="N94" s="35"/>
      <c r="O94" s="21" t="s">
        <v>323</v>
      </c>
      <c r="P94" s="21" t="s">
        <v>249</v>
      </c>
      <c r="Q94" s="21" t="s">
        <v>324</v>
      </c>
      <c r="R94" s="55"/>
      <c r="S94" s="55"/>
      <c r="T94" s="56"/>
      <c r="U94" s="56"/>
      <c r="V94" s="56"/>
      <c r="W94" s="56"/>
      <c r="X94" s="65"/>
      <c r="Y94" s="56"/>
      <c r="Z94" s="56"/>
      <c r="AA94" s="56"/>
      <c r="AB94" s="56"/>
      <c r="AC94" s="56"/>
      <c r="AD94" s="56"/>
      <c r="AE94" s="56"/>
      <c r="AF94" s="65"/>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7"/>
    </row>
    <row r="95" spans="1:110" s="7" customFormat="1" ht="202.5">
      <c r="A95" s="52"/>
      <c r="B95" s="53"/>
      <c r="C95" s="54"/>
      <c r="D95" s="54"/>
      <c r="E95" s="54"/>
      <c r="F95" s="35"/>
      <c r="G95" s="35"/>
      <c r="H95" s="35"/>
      <c r="I95" s="54"/>
      <c r="J95" s="54"/>
      <c r="K95" s="54"/>
      <c r="L95" s="35"/>
      <c r="M95" s="35"/>
      <c r="N95" s="35"/>
      <c r="O95" s="21" t="s">
        <v>306</v>
      </c>
      <c r="P95" s="21" t="s">
        <v>252</v>
      </c>
      <c r="Q95" s="21" t="s">
        <v>307</v>
      </c>
      <c r="R95" s="55"/>
      <c r="S95" s="55"/>
      <c r="T95" s="56"/>
      <c r="U95" s="56"/>
      <c r="V95" s="56"/>
      <c r="W95" s="56"/>
      <c r="X95" s="65"/>
      <c r="Y95" s="56"/>
      <c r="Z95" s="56"/>
      <c r="AA95" s="56"/>
      <c r="AB95" s="56"/>
      <c r="AC95" s="56"/>
      <c r="AD95" s="56"/>
      <c r="AE95" s="56"/>
      <c r="AF95" s="65"/>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7"/>
    </row>
    <row r="96" spans="1:110" s="7" customFormat="1" ht="56.25">
      <c r="A96" s="52"/>
      <c r="B96" s="53"/>
      <c r="C96" s="54"/>
      <c r="D96" s="54"/>
      <c r="E96" s="54"/>
      <c r="F96" s="35"/>
      <c r="G96" s="35"/>
      <c r="H96" s="35"/>
      <c r="I96" s="54"/>
      <c r="J96" s="54"/>
      <c r="K96" s="54"/>
      <c r="L96" s="35"/>
      <c r="M96" s="35"/>
      <c r="N96" s="35"/>
      <c r="O96" s="21" t="s">
        <v>308</v>
      </c>
      <c r="P96" s="21" t="s">
        <v>309</v>
      </c>
      <c r="Q96" s="21" t="s">
        <v>310</v>
      </c>
      <c r="R96" s="55"/>
      <c r="S96" s="55"/>
      <c r="T96" s="56"/>
      <c r="U96" s="56"/>
      <c r="V96" s="56"/>
      <c r="W96" s="56"/>
      <c r="X96" s="65"/>
      <c r="Y96" s="56"/>
      <c r="Z96" s="56"/>
      <c r="AA96" s="56"/>
      <c r="AB96" s="56"/>
      <c r="AC96" s="56"/>
      <c r="AD96" s="56"/>
      <c r="AE96" s="56"/>
      <c r="AF96" s="65"/>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7"/>
    </row>
    <row r="97" spans="1:110" s="7" customFormat="1" ht="90">
      <c r="A97" s="52" t="s">
        <v>325</v>
      </c>
      <c r="B97" s="53" t="s">
        <v>326</v>
      </c>
      <c r="C97" s="21" t="s">
        <v>76</v>
      </c>
      <c r="D97" s="21" t="s">
        <v>225</v>
      </c>
      <c r="E97" s="21" t="s">
        <v>78</v>
      </c>
      <c r="F97" s="35"/>
      <c r="G97" s="35"/>
      <c r="H97" s="35"/>
      <c r="I97" s="54" t="s">
        <v>228</v>
      </c>
      <c r="J97" s="54" t="s">
        <v>229</v>
      </c>
      <c r="K97" s="54" t="s">
        <v>230</v>
      </c>
      <c r="L97" s="35"/>
      <c r="M97" s="35"/>
      <c r="N97" s="35"/>
      <c r="O97" s="21" t="s">
        <v>231</v>
      </c>
      <c r="P97" s="21" t="s">
        <v>86</v>
      </c>
      <c r="Q97" s="21" t="s">
        <v>232</v>
      </c>
      <c r="R97" s="55" t="s">
        <v>44</v>
      </c>
      <c r="S97" s="58" t="s">
        <v>340</v>
      </c>
      <c r="T97" s="56">
        <v>301083.51</v>
      </c>
      <c r="U97" s="56">
        <v>300479.88</v>
      </c>
      <c r="V97" s="56">
        <v>0</v>
      </c>
      <c r="W97" s="56">
        <v>0</v>
      </c>
      <c r="X97" s="65">
        <v>0</v>
      </c>
      <c r="Y97" s="56">
        <v>0</v>
      </c>
      <c r="Z97" s="56">
        <v>0</v>
      </c>
      <c r="AA97" s="56">
        <v>0</v>
      </c>
      <c r="AB97" s="56">
        <v>301083.51</v>
      </c>
      <c r="AC97" s="56">
        <v>300479.88</v>
      </c>
      <c r="AD97" s="56">
        <v>329909.9</v>
      </c>
      <c r="AE97" s="56">
        <v>0</v>
      </c>
      <c r="AF97" s="65">
        <v>10277.98</v>
      </c>
      <c r="AG97" s="56">
        <v>0</v>
      </c>
      <c r="AH97" s="56">
        <v>319631.92</v>
      </c>
      <c r="AI97" s="56">
        <v>329332.09</v>
      </c>
      <c r="AJ97" s="56">
        <v>0</v>
      </c>
      <c r="AK97" s="56">
        <v>4980</v>
      </c>
      <c r="AL97" s="56">
        <v>0</v>
      </c>
      <c r="AM97" s="56">
        <v>324352.09</v>
      </c>
      <c r="AN97" s="56">
        <v>319372.09</v>
      </c>
      <c r="AO97" s="56">
        <v>0</v>
      </c>
      <c r="AP97" s="56">
        <v>0</v>
      </c>
      <c r="AQ97" s="56" t="s">
        <v>59</v>
      </c>
      <c r="AR97" s="56">
        <v>319372.09</v>
      </c>
      <c r="AS97" s="56">
        <v>319372.09</v>
      </c>
      <c r="AT97" s="56">
        <v>0</v>
      </c>
      <c r="AU97" s="56">
        <v>0</v>
      </c>
      <c r="AV97" s="56">
        <v>0</v>
      </c>
      <c r="AW97" s="56">
        <v>319372.09</v>
      </c>
      <c r="AX97" s="56">
        <v>301083.51</v>
      </c>
      <c r="AY97" s="56">
        <v>300479.88</v>
      </c>
      <c r="AZ97" s="56">
        <v>0</v>
      </c>
      <c r="BA97" s="56">
        <v>0</v>
      </c>
      <c r="BB97" s="56">
        <v>0</v>
      </c>
      <c r="BC97" s="56">
        <v>0</v>
      </c>
      <c r="BD97" s="56">
        <v>0</v>
      </c>
      <c r="BE97" s="56">
        <v>0</v>
      </c>
      <c r="BF97" s="56">
        <v>301083.51</v>
      </c>
      <c r="BG97" s="56">
        <v>300479.88</v>
      </c>
      <c r="BH97" s="56">
        <v>329909.9</v>
      </c>
      <c r="BI97" s="56">
        <v>0</v>
      </c>
      <c r="BJ97" s="56">
        <v>10277.98</v>
      </c>
      <c r="BK97" s="56">
        <v>0</v>
      </c>
      <c r="BL97" s="56">
        <v>319631.92</v>
      </c>
      <c r="BM97" s="56">
        <v>329332.09</v>
      </c>
      <c r="BN97" s="56">
        <v>0</v>
      </c>
      <c r="BO97" s="56">
        <v>4980</v>
      </c>
      <c r="BP97" s="56">
        <v>0</v>
      </c>
      <c r="BQ97" s="56">
        <v>324352.09</v>
      </c>
      <c r="BR97" s="56">
        <v>319372.09</v>
      </c>
      <c r="BS97" s="56">
        <v>0</v>
      </c>
      <c r="BT97" s="56">
        <v>0</v>
      </c>
      <c r="BU97" s="56">
        <v>0</v>
      </c>
      <c r="BV97" s="56">
        <v>319372.09</v>
      </c>
      <c r="BW97" s="56">
        <v>319372.09</v>
      </c>
      <c r="BX97" s="56">
        <v>0</v>
      </c>
      <c r="BY97" s="56">
        <v>0</v>
      </c>
      <c r="BZ97" s="56">
        <v>0</v>
      </c>
      <c r="CA97" s="56">
        <v>319372.09</v>
      </c>
      <c r="CB97" s="56">
        <v>301083.51</v>
      </c>
      <c r="CC97" s="56">
        <v>0</v>
      </c>
      <c r="CD97" s="56">
        <v>0</v>
      </c>
      <c r="CE97" s="56">
        <v>0</v>
      </c>
      <c r="CF97" s="56">
        <v>301083.51</v>
      </c>
      <c r="CG97" s="56">
        <v>329909.9</v>
      </c>
      <c r="CH97" s="56">
        <v>0</v>
      </c>
      <c r="CI97" s="56">
        <v>10277.98</v>
      </c>
      <c r="CJ97" s="56">
        <v>0</v>
      </c>
      <c r="CK97" s="56">
        <v>319631.92</v>
      </c>
      <c r="CL97" s="56">
        <v>329332.09</v>
      </c>
      <c r="CM97" s="56">
        <v>0</v>
      </c>
      <c r="CN97" s="56">
        <v>4980</v>
      </c>
      <c r="CO97" s="56">
        <v>0</v>
      </c>
      <c r="CP97" s="56">
        <v>324352.09</v>
      </c>
      <c r="CQ97" s="56">
        <v>301083.51</v>
      </c>
      <c r="CR97" s="56">
        <v>0</v>
      </c>
      <c r="CS97" s="56">
        <v>0</v>
      </c>
      <c r="CT97" s="56">
        <v>0</v>
      </c>
      <c r="CU97" s="56">
        <v>301083.51</v>
      </c>
      <c r="CV97" s="56">
        <v>329909.9</v>
      </c>
      <c r="CW97" s="56">
        <v>0</v>
      </c>
      <c r="CX97" s="56">
        <v>10277.98</v>
      </c>
      <c r="CY97" s="56">
        <v>0</v>
      </c>
      <c r="CZ97" s="56">
        <v>319631.92</v>
      </c>
      <c r="DA97" s="56">
        <v>329332.09</v>
      </c>
      <c r="DB97" s="56">
        <v>0</v>
      </c>
      <c r="DC97" s="56">
        <v>4980</v>
      </c>
      <c r="DD97" s="56">
        <v>0</v>
      </c>
      <c r="DE97" s="56">
        <v>324352.09</v>
      </c>
      <c r="DF97" s="57" t="s">
        <v>112</v>
      </c>
    </row>
    <row r="98" spans="1:110" s="7" customFormat="1" ht="157.5">
      <c r="A98" s="52"/>
      <c r="B98" s="53"/>
      <c r="C98" s="54" t="s">
        <v>226</v>
      </c>
      <c r="D98" s="54" t="s">
        <v>287</v>
      </c>
      <c r="E98" s="54" t="s">
        <v>227</v>
      </c>
      <c r="F98" s="35"/>
      <c r="G98" s="35"/>
      <c r="H98" s="35"/>
      <c r="I98" s="54"/>
      <c r="J98" s="54"/>
      <c r="K98" s="54"/>
      <c r="L98" s="35"/>
      <c r="M98" s="35"/>
      <c r="N98" s="35"/>
      <c r="O98" s="21" t="s">
        <v>327</v>
      </c>
      <c r="P98" s="21" t="s">
        <v>89</v>
      </c>
      <c r="Q98" s="21" t="s">
        <v>328</v>
      </c>
      <c r="R98" s="55"/>
      <c r="S98" s="58"/>
      <c r="T98" s="56"/>
      <c r="U98" s="56"/>
      <c r="V98" s="56"/>
      <c r="W98" s="56"/>
      <c r="X98" s="65"/>
      <c r="Y98" s="56"/>
      <c r="Z98" s="56"/>
      <c r="AA98" s="56"/>
      <c r="AB98" s="56"/>
      <c r="AC98" s="56"/>
      <c r="AD98" s="56"/>
      <c r="AE98" s="56"/>
      <c r="AF98" s="65"/>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7"/>
    </row>
    <row r="99" spans="1:110" s="7" customFormat="1" ht="135" customHeight="1">
      <c r="A99" s="52"/>
      <c r="B99" s="53"/>
      <c r="C99" s="54"/>
      <c r="D99" s="54"/>
      <c r="E99" s="54"/>
      <c r="F99" s="35"/>
      <c r="G99" s="35"/>
      <c r="H99" s="35"/>
      <c r="I99" s="54"/>
      <c r="J99" s="54"/>
      <c r="K99" s="54"/>
      <c r="L99" s="35"/>
      <c r="M99" s="35"/>
      <c r="N99" s="35"/>
      <c r="O99" s="21" t="s">
        <v>329</v>
      </c>
      <c r="P99" s="21" t="s">
        <v>236</v>
      </c>
      <c r="Q99" s="21" t="s">
        <v>330</v>
      </c>
      <c r="R99" s="55"/>
      <c r="S99" s="58"/>
      <c r="T99" s="56"/>
      <c r="U99" s="56"/>
      <c r="V99" s="56"/>
      <c r="W99" s="56"/>
      <c r="X99" s="65"/>
      <c r="Y99" s="56"/>
      <c r="Z99" s="56"/>
      <c r="AA99" s="56"/>
      <c r="AB99" s="56"/>
      <c r="AC99" s="56"/>
      <c r="AD99" s="56"/>
      <c r="AE99" s="56"/>
      <c r="AF99" s="65"/>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7"/>
    </row>
    <row r="100" spans="1:110" s="7" customFormat="1" ht="138" customHeight="1">
      <c r="A100" s="52"/>
      <c r="B100" s="53"/>
      <c r="C100" s="54"/>
      <c r="D100" s="54"/>
      <c r="E100" s="54"/>
      <c r="F100" s="35"/>
      <c r="G100" s="35"/>
      <c r="H100" s="35"/>
      <c r="I100" s="54"/>
      <c r="J100" s="54"/>
      <c r="K100" s="54"/>
      <c r="L100" s="35"/>
      <c r="M100" s="35"/>
      <c r="N100" s="35"/>
      <c r="O100" s="21" t="s">
        <v>331</v>
      </c>
      <c r="P100" s="21" t="s">
        <v>94</v>
      </c>
      <c r="Q100" s="21" t="s">
        <v>332</v>
      </c>
      <c r="R100" s="55"/>
      <c r="S100" s="58"/>
      <c r="T100" s="56"/>
      <c r="U100" s="56"/>
      <c r="V100" s="56"/>
      <c r="W100" s="56"/>
      <c r="X100" s="65"/>
      <c r="Y100" s="56"/>
      <c r="Z100" s="56"/>
      <c r="AA100" s="56"/>
      <c r="AB100" s="56"/>
      <c r="AC100" s="56"/>
      <c r="AD100" s="56"/>
      <c r="AE100" s="56"/>
      <c r="AF100" s="65"/>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7"/>
    </row>
    <row r="101" spans="1:110" s="7" customFormat="1" ht="147" customHeight="1">
      <c r="A101" s="52"/>
      <c r="B101" s="53"/>
      <c r="C101" s="54"/>
      <c r="D101" s="54"/>
      <c r="E101" s="54"/>
      <c r="F101" s="35"/>
      <c r="G101" s="35"/>
      <c r="H101" s="35"/>
      <c r="I101" s="54"/>
      <c r="J101" s="54"/>
      <c r="K101" s="54"/>
      <c r="L101" s="35"/>
      <c r="M101" s="35"/>
      <c r="N101" s="35"/>
      <c r="O101" s="21" t="s">
        <v>333</v>
      </c>
      <c r="P101" s="21" t="s">
        <v>334</v>
      </c>
      <c r="Q101" s="21" t="s">
        <v>335</v>
      </c>
      <c r="R101" s="55"/>
      <c r="S101" s="58"/>
      <c r="T101" s="56"/>
      <c r="U101" s="56"/>
      <c r="V101" s="56"/>
      <c r="W101" s="56"/>
      <c r="X101" s="65"/>
      <c r="Y101" s="56"/>
      <c r="Z101" s="56"/>
      <c r="AA101" s="56"/>
      <c r="AB101" s="56"/>
      <c r="AC101" s="56"/>
      <c r="AD101" s="56"/>
      <c r="AE101" s="56"/>
      <c r="AF101" s="65"/>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7"/>
    </row>
    <row r="102" spans="1:110" s="7" customFormat="1" ht="135">
      <c r="A102" s="52"/>
      <c r="B102" s="53"/>
      <c r="C102" s="54"/>
      <c r="D102" s="54"/>
      <c r="E102" s="54"/>
      <c r="F102" s="35"/>
      <c r="G102" s="35"/>
      <c r="H102" s="35"/>
      <c r="I102" s="54"/>
      <c r="J102" s="54"/>
      <c r="K102" s="54"/>
      <c r="L102" s="35"/>
      <c r="M102" s="35"/>
      <c r="N102" s="35"/>
      <c r="O102" s="21" t="s">
        <v>336</v>
      </c>
      <c r="P102" s="21" t="s">
        <v>337</v>
      </c>
      <c r="Q102" s="21" t="s">
        <v>338</v>
      </c>
      <c r="R102" s="55"/>
      <c r="S102" s="58"/>
      <c r="T102" s="56"/>
      <c r="U102" s="56"/>
      <c r="V102" s="56"/>
      <c r="W102" s="56"/>
      <c r="X102" s="65"/>
      <c r="Y102" s="56"/>
      <c r="Z102" s="56"/>
      <c r="AA102" s="56"/>
      <c r="AB102" s="56"/>
      <c r="AC102" s="56"/>
      <c r="AD102" s="56"/>
      <c r="AE102" s="56"/>
      <c r="AF102" s="65"/>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7"/>
    </row>
    <row r="103" spans="1:110" s="7" customFormat="1" ht="56.25">
      <c r="A103" s="52"/>
      <c r="B103" s="53"/>
      <c r="C103" s="54"/>
      <c r="D103" s="54"/>
      <c r="E103" s="54"/>
      <c r="F103" s="35"/>
      <c r="G103" s="35"/>
      <c r="H103" s="35"/>
      <c r="I103" s="54"/>
      <c r="J103" s="54"/>
      <c r="K103" s="54"/>
      <c r="L103" s="35"/>
      <c r="M103" s="35"/>
      <c r="N103" s="35"/>
      <c r="O103" s="21" t="s">
        <v>134</v>
      </c>
      <c r="P103" s="21" t="s">
        <v>339</v>
      </c>
      <c r="Q103" s="21" t="s">
        <v>136</v>
      </c>
      <c r="R103" s="55"/>
      <c r="S103" s="58"/>
      <c r="T103" s="56"/>
      <c r="U103" s="56"/>
      <c r="V103" s="56"/>
      <c r="W103" s="56"/>
      <c r="X103" s="65"/>
      <c r="Y103" s="56"/>
      <c r="Z103" s="56"/>
      <c r="AA103" s="56"/>
      <c r="AB103" s="56"/>
      <c r="AC103" s="56"/>
      <c r="AD103" s="56"/>
      <c r="AE103" s="56"/>
      <c r="AF103" s="65"/>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7"/>
    </row>
    <row r="104" spans="1:110" s="7" customFormat="1" ht="127.5" customHeight="1">
      <c r="A104" s="52" t="s">
        <v>341</v>
      </c>
      <c r="B104" s="53" t="s">
        <v>342</v>
      </c>
      <c r="C104" s="21" t="s">
        <v>76</v>
      </c>
      <c r="D104" s="21" t="s">
        <v>225</v>
      </c>
      <c r="E104" s="21" t="s">
        <v>78</v>
      </c>
      <c r="F104" s="35"/>
      <c r="G104" s="35"/>
      <c r="H104" s="35"/>
      <c r="I104" s="35"/>
      <c r="J104" s="35"/>
      <c r="K104" s="35"/>
      <c r="L104" s="35"/>
      <c r="M104" s="35"/>
      <c r="N104" s="35"/>
      <c r="O104" s="21" t="s">
        <v>344</v>
      </c>
      <c r="P104" s="21" t="s">
        <v>86</v>
      </c>
      <c r="Q104" s="21" t="s">
        <v>87</v>
      </c>
      <c r="R104" s="55" t="s">
        <v>44</v>
      </c>
      <c r="S104" s="58" t="s">
        <v>351</v>
      </c>
      <c r="T104" s="56">
        <v>24073</v>
      </c>
      <c r="U104" s="56">
        <v>24073</v>
      </c>
      <c r="V104" s="56">
        <v>0</v>
      </c>
      <c r="W104" s="56">
        <v>0</v>
      </c>
      <c r="X104" s="65">
        <v>7685</v>
      </c>
      <c r="Y104" s="56">
        <v>7685</v>
      </c>
      <c r="Z104" s="56">
        <v>855</v>
      </c>
      <c r="AA104" s="56">
        <v>855</v>
      </c>
      <c r="AB104" s="56">
        <v>15533</v>
      </c>
      <c r="AC104" s="56">
        <v>15533</v>
      </c>
      <c r="AD104" s="56">
        <v>32121</v>
      </c>
      <c r="AE104" s="56">
        <v>0</v>
      </c>
      <c r="AF104" s="65">
        <v>10632</v>
      </c>
      <c r="AG104" s="56">
        <v>0</v>
      </c>
      <c r="AH104" s="56">
        <v>21489</v>
      </c>
      <c r="AI104" s="56">
        <v>32816</v>
      </c>
      <c r="AJ104" s="56">
        <v>0</v>
      </c>
      <c r="AK104" s="56">
        <v>11327</v>
      </c>
      <c r="AL104" s="56">
        <v>0</v>
      </c>
      <c r="AM104" s="56">
        <v>21489</v>
      </c>
      <c r="AN104" s="56">
        <v>32905</v>
      </c>
      <c r="AO104" s="56">
        <v>0</v>
      </c>
      <c r="AP104" s="56">
        <v>11416</v>
      </c>
      <c r="AQ104" s="56" t="s">
        <v>59</v>
      </c>
      <c r="AR104" s="56">
        <v>21489</v>
      </c>
      <c r="AS104" s="56">
        <v>32905</v>
      </c>
      <c r="AT104" s="56">
        <v>0</v>
      </c>
      <c r="AU104" s="56">
        <v>11416</v>
      </c>
      <c r="AV104" s="56">
        <v>0</v>
      </c>
      <c r="AW104" s="56">
        <v>21489</v>
      </c>
      <c r="AX104" s="56">
        <v>24073</v>
      </c>
      <c r="AY104" s="56">
        <v>24073</v>
      </c>
      <c r="AZ104" s="56">
        <v>0</v>
      </c>
      <c r="BA104" s="56">
        <v>0</v>
      </c>
      <c r="BB104" s="56">
        <v>7685</v>
      </c>
      <c r="BC104" s="56">
        <v>7685</v>
      </c>
      <c r="BD104" s="56">
        <v>855</v>
      </c>
      <c r="BE104" s="56">
        <v>855</v>
      </c>
      <c r="BF104" s="56">
        <v>15533</v>
      </c>
      <c r="BG104" s="56">
        <v>15533</v>
      </c>
      <c r="BH104" s="56">
        <v>32121</v>
      </c>
      <c r="BI104" s="56">
        <v>0</v>
      </c>
      <c r="BJ104" s="56">
        <v>10632</v>
      </c>
      <c r="BK104" s="56">
        <v>0</v>
      </c>
      <c r="BL104" s="56">
        <v>21489</v>
      </c>
      <c r="BM104" s="56">
        <v>32816</v>
      </c>
      <c r="BN104" s="56">
        <v>0</v>
      </c>
      <c r="BO104" s="56">
        <v>11327</v>
      </c>
      <c r="BP104" s="56">
        <v>0</v>
      </c>
      <c r="BQ104" s="56">
        <v>21489</v>
      </c>
      <c r="BR104" s="56">
        <v>32905</v>
      </c>
      <c r="BS104" s="56">
        <v>0</v>
      </c>
      <c r="BT104" s="56">
        <v>11416</v>
      </c>
      <c r="BU104" s="56">
        <v>0</v>
      </c>
      <c r="BV104" s="56">
        <v>21489</v>
      </c>
      <c r="BW104" s="56">
        <v>32905</v>
      </c>
      <c r="BX104" s="56">
        <v>0</v>
      </c>
      <c r="BY104" s="56">
        <v>11416</v>
      </c>
      <c r="BZ104" s="56">
        <v>0</v>
      </c>
      <c r="CA104" s="56">
        <v>21489</v>
      </c>
      <c r="CB104" s="56">
        <v>24073</v>
      </c>
      <c r="CC104" s="56">
        <v>0</v>
      </c>
      <c r="CD104" s="56">
        <v>7685</v>
      </c>
      <c r="CE104" s="56">
        <v>855</v>
      </c>
      <c r="CF104" s="56">
        <v>15533</v>
      </c>
      <c r="CG104" s="56">
        <v>32121</v>
      </c>
      <c r="CH104" s="56">
        <v>0</v>
      </c>
      <c r="CI104" s="56">
        <v>10632</v>
      </c>
      <c r="CJ104" s="56">
        <v>0</v>
      </c>
      <c r="CK104" s="56">
        <v>21489</v>
      </c>
      <c r="CL104" s="56">
        <v>32816</v>
      </c>
      <c r="CM104" s="56">
        <v>0</v>
      </c>
      <c r="CN104" s="56">
        <v>11327</v>
      </c>
      <c r="CO104" s="56">
        <v>0</v>
      </c>
      <c r="CP104" s="56">
        <v>21489</v>
      </c>
      <c r="CQ104" s="56">
        <v>24073</v>
      </c>
      <c r="CR104" s="56">
        <v>0</v>
      </c>
      <c r="CS104" s="56">
        <v>7685</v>
      </c>
      <c r="CT104" s="56">
        <v>855</v>
      </c>
      <c r="CU104" s="56">
        <v>15533</v>
      </c>
      <c r="CV104" s="56">
        <v>32121</v>
      </c>
      <c r="CW104" s="56">
        <v>0</v>
      </c>
      <c r="CX104" s="56">
        <v>10632</v>
      </c>
      <c r="CY104" s="56">
        <v>0</v>
      </c>
      <c r="CZ104" s="56">
        <v>21489</v>
      </c>
      <c r="DA104" s="56">
        <v>32816</v>
      </c>
      <c r="DB104" s="56">
        <v>0</v>
      </c>
      <c r="DC104" s="56">
        <v>11327</v>
      </c>
      <c r="DD104" s="56">
        <v>0</v>
      </c>
      <c r="DE104" s="56">
        <v>21489</v>
      </c>
      <c r="DF104" s="57" t="s">
        <v>112</v>
      </c>
    </row>
    <row r="105" spans="1:110" s="7" customFormat="1" ht="162" customHeight="1">
      <c r="A105" s="52"/>
      <c r="B105" s="53"/>
      <c r="C105" s="54" t="s">
        <v>226</v>
      </c>
      <c r="D105" s="54" t="s">
        <v>343</v>
      </c>
      <c r="E105" s="54" t="s">
        <v>227</v>
      </c>
      <c r="F105" s="35"/>
      <c r="G105" s="35"/>
      <c r="H105" s="35"/>
      <c r="I105" s="35"/>
      <c r="J105" s="35"/>
      <c r="K105" s="35"/>
      <c r="L105" s="35"/>
      <c r="M105" s="35"/>
      <c r="N105" s="35"/>
      <c r="O105" s="21" t="s">
        <v>345</v>
      </c>
      <c r="P105" s="21" t="s">
        <v>346</v>
      </c>
      <c r="Q105" s="21" t="s">
        <v>347</v>
      </c>
      <c r="R105" s="55"/>
      <c r="S105" s="58"/>
      <c r="T105" s="56"/>
      <c r="U105" s="56"/>
      <c r="V105" s="56"/>
      <c r="W105" s="56"/>
      <c r="X105" s="65"/>
      <c r="Y105" s="56"/>
      <c r="Z105" s="56"/>
      <c r="AA105" s="56"/>
      <c r="AB105" s="56"/>
      <c r="AC105" s="56"/>
      <c r="AD105" s="56"/>
      <c r="AE105" s="56"/>
      <c r="AF105" s="65"/>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7"/>
    </row>
    <row r="106" spans="1:110" s="7" customFormat="1" ht="144" customHeight="1">
      <c r="A106" s="52"/>
      <c r="B106" s="53"/>
      <c r="C106" s="54"/>
      <c r="D106" s="54"/>
      <c r="E106" s="54"/>
      <c r="F106" s="35"/>
      <c r="G106" s="35"/>
      <c r="H106" s="35"/>
      <c r="I106" s="35"/>
      <c r="J106" s="35"/>
      <c r="K106" s="35"/>
      <c r="L106" s="35"/>
      <c r="M106" s="35"/>
      <c r="N106" s="35"/>
      <c r="O106" s="21" t="s">
        <v>348</v>
      </c>
      <c r="P106" s="21" t="s">
        <v>83</v>
      </c>
      <c r="Q106" s="21" t="s">
        <v>349</v>
      </c>
      <c r="R106" s="55"/>
      <c r="S106" s="58"/>
      <c r="T106" s="56"/>
      <c r="U106" s="56"/>
      <c r="V106" s="56"/>
      <c r="W106" s="56"/>
      <c r="X106" s="65"/>
      <c r="Y106" s="56"/>
      <c r="Z106" s="56"/>
      <c r="AA106" s="56"/>
      <c r="AB106" s="56"/>
      <c r="AC106" s="56"/>
      <c r="AD106" s="56"/>
      <c r="AE106" s="56"/>
      <c r="AF106" s="65"/>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7"/>
    </row>
    <row r="107" spans="1:110" s="7" customFormat="1" ht="66" customHeight="1">
      <c r="A107" s="52"/>
      <c r="B107" s="53"/>
      <c r="C107" s="54"/>
      <c r="D107" s="54"/>
      <c r="E107" s="54"/>
      <c r="F107" s="35"/>
      <c r="G107" s="35"/>
      <c r="H107" s="35"/>
      <c r="I107" s="35"/>
      <c r="J107" s="35"/>
      <c r="K107" s="35"/>
      <c r="L107" s="35"/>
      <c r="M107" s="35"/>
      <c r="N107" s="35"/>
      <c r="O107" s="21" t="s">
        <v>151</v>
      </c>
      <c r="P107" s="21" t="s">
        <v>350</v>
      </c>
      <c r="Q107" s="21" t="s">
        <v>153</v>
      </c>
      <c r="R107" s="55"/>
      <c r="S107" s="58"/>
      <c r="T107" s="56"/>
      <c r="U107" s="56"/>
      <c r="V107" s="56"/>
      <c r="W107" s="56"/>
      <c r="X107" s="65"/>
      <c r="Y107" s="56"/>
      <c r="Z107" s="56"/>
      <c r="AA107" s="56"/>
      <c r="AB107" s="56"/>
      <c r="AC107" s="56"/>
      <c r="AD107" s="56"/>
      <c r="AE107" s="56"/>
      <c r="AF107" s="65"/>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7"/>
    </row>
    <row r="108" spans="1:110" s="7" customFormat="1" ht="122.25" customHeight="1">
      <c r="A108" s="52" t="s">
        <v>352</v>
      </c>
      <c r="B108" s="53" t="s">
        <v>353</v>
      </c>
      <c r="C108" s="54" t="s">
        <v>76</v>
      </c>
      <c r="D108" s="54" t="s">
        <v>225</v>
      </c>
      <c r="E108" s="54" t="s">
        <v>78</v>
      </c>
      <c r="F108" s="35"/>
      <c r="G108" s="35"/>
      <c r="H108" s="35"/>
      <c r="I108" s="35"/>
      <c r="J108" s="35"/>
      <c r="K108" s="35"/>
      <c r="L108" s="35"/>
      <c r="M108" s="35"/>
      <c r="N108" s="35"/>
      <c r="O108" s="21" t="s">
        <v>231</v>
      </c>
      <c r="P108" s="21" t="s">
        <v>86</v>
      </c>
      <c r="Q108" s="21" t="s">
        <v>232</v>
      </c>
      <c r="R108" s="55" t="s">
        <v>44</v>
      </c>
      <c r="S108" s="55" t="s">
        <v>356</v>
      </c>
      <c r="T108" s="56">
        <v>44495.04</v>
      </c>
      <c r="U108" s="56">
        <v>44103.02</v>
      </c>
      <c r="V108" s="56">
        <v>0</v>
      </c>
      <c r="W108" s="56">
        <v>0</v>
      </c>
      <c r="X108" s="65">
        <v>0</v>
      </c>
      <c r="Y108" s="56">
        <v>0</v>
      </c>
      <c r="Z108" s="56">
        <v>0</v>
      </c>
      <c r="AA108" s="56">
        <v>0</v>
      </c>
      <c r="AB108" s="56">
        <v>44495.04</v>
      </c>
      <c r="AC108" s="56">
        <v>44103.02</v>
      </c>
      <c r="AD108" s="56">
        <v>33140.17</v>
      </c>
      <c r="AE108" s="56">
        <v>0</v>
      </c>
      <c r="AF108" s="65">
        <v>0</v>
      </c>
      <c r="AG108" s="56">
        <v>0</v>
      </c>
      <c r="AH108" s="56">
        <v>33140.17</v>
      </c>
      <c r="AI108" s="56">
        <v>16643.77</v>
      </c>
      <c r="AJ108" s="56">
        <v>0</v>
      </c>
      <c r="AK108" s="56">
        <v>0</v>
      </c>
      <c r="AL108" s="56">
        <v>0</v>
      </c>
      <c r="AM108" s="56">
        <v>16643.77</v>
      </c>
      <c r="AN108" s="56">
        <v>16643.77</v>
      </c>
      <c r="AO108" s="56">
        <v>0</v>
      </c>
      <c r="AP108" s="56">
        <v>0</v>
      </c>
      <c r="AQ108" s="56" t="s">
        <v>59</v>
      </c>
      <c r="AR108" s="56">
        <v>16643.77</v>
      </c>
      <c r="AS108" s="56">
        <v>16643.77</v>
      </c>
      <c r="AT108" s="56">
        <v>0</v>
      </c>
      <c r="AU108" s="56">
        <v>0</v>
      </c>
      <c r="AV108" s="56">
        <v>0</v>
      </c>
      <c r="AW108" s="56">
        <v>16643.77</v>
      </c>
      <c r="AX108" s="56">
        <v>44495.04</v>
      </c>
      <c r="AY108" s="56">
        <v>44103.02</v>
      </c>
      <c r="AZ108" s="56">
        <v>0</v>
      </c>
      <c r="BA108" s="56">
        <v>0</v>
      </c>
      <c r="BB108" s="56">
        <v>0</v>
      </c>
      <c r="BC108" s="56">
        <v>0</v>
      </c>
      <c r="BD108" s="56">
        <v>0</v>
      </c>
      <c r="BE108" s="56">
        <v>0</v>
      </c>
      <c r="BF108" s="56">
        <v>44495.04</v>
      </c>
      <c r="BG108" s="56">
        <v>44103.02</v>
      </c>
      <c r="BH108" s="56">
        <v>33140.17</v>
      </c>
      <c r="BI108" s="56">
        <v>0</v>
      </c>
      <c r="BJ108" s="56">
        <v>0</v>
      </c>
      <c r="BK108" s="56">
        <v>0</v>
      </c>
      <c r="BL108" s="56">
        <v>33140.17</v>
      </c>
      <c r="BM108" s="56">
        <v>16643.77</v>
      </c>
      <c r="BN108" s="56">
        <v>0</v>
      </c>
      <c r="BO108" s="56">
        <v>0</v>
      </c>
      <c r="BP108" s="56">
        <v>0</v>
      </c>
      <c r="BQ108" s="56">
        <v>16643.77</v>
      </c>
      <c r="BR108" s="56">
        <v>16643.77</v>
      </c>
      <c r="BS108" s="56">
        <v>0</v>
      </c>
      <c r="BT108" s="56">
        <v>0</v>
      </c>
      <c r="BU108" s="56">
        <v>0</v>
      </c>
      <c r="BV108" s="56">
        <v>16643.77</v>
      </c>
      <c r="BW108" s="56">
        <v>16643.77</v>
      </c>
      <c r="BX108" s="56">
        <v>0</v>
      </c>
      <c r="BY108" s="56">
        <v>0</v>
      </c>
      <c r="BZ108" s="56">
        <v>0</v>
      </c>
      <c r="CA108" s="56">
        <v>16643.77</v>
      </c>
      <c r="CB108" s="56">
        <v>44495.04</v>
      </c>
      <c r="CC108" s="56">
        <v>0</v>
      </c>
      <c r="CD108" s="56">
        <v>0</v>
      </c>
      <c r="CE108" s="56">
        <v>0</v>
      </c>
      <c r="CF108" s="56">
        <v>44495.04</v>
      </c>
      <c r="CG108" s="56">
        <v>33140.17</v>
      </c>
      <c r="CH108" s="56">
        <v>0</v>
      </c>
      <c r="CI108" s="56">
        <v>0</v>
      </c>
      <c r="CJ108" s="56">
        <v>0</v>
      </c>
      <c r="CK108" s="56">
        <v>33140.17</v>
      </c>
      <c r="CL108" s="56">
        <v>16643.77</v>
      </c>
      <c r="CM108" s="56">
        <v>0</v>
      </c>
      <c r="CN108" s="56">
        <v>0</v>
      </c>
      <c r="CO108" s="56">
        <v>0</v>
      </c>
      <c r="CP108" s="56">
        <v>16643.77</v>
      </c>
      <c r="CQ108" s="56">
        <v>44495.04</v>
      </c>
      <c r="CR108" s="56">
        <v>0</v>
      </c>
      <c r="CS108" s="56">
        <v>0</v>
      </c>
      <c r="CT108" s="56">
        <v>0</v>
      </c>
      <c r="CU108" s="56">
        <v>44495.04</v>
      </c>
      <c r="CV108" s="56">
        <v>33140.17</v>
      </c>
      <c r="CW108" s="56">
        <v>0</v>
      </c>
      <c r="CX108" s="56">
        <v>0</v>
      </c>
      <c r="CY108" s="56">
        <v>0</v>
      </c>
      <c r="CZ108" s="56">
        <v>33140.17</v>
      </c>
      <c r="DA108" s="56">
        <v>16643.77</v>
      </c>
      <c r="DB108" s="56">
        <v>0</v>
      </c>
      <c r="DC108" s="56">
        <v>0</v>
      </c>
      <c r="DD108" s="56">
        <v>0</v>
      </c>
      <c r="DE108" s="56">
        <v>16643.77</v>
      </c>
      <c r="DF108" s="57" t="s">
        <v>112</v>
      </c>
    </row>
    <row r="109" spans="1:110" s="7" customFormat="1" ht="138.75" customHeight="1">
      <c r="A109" s="52"/>
      <c r="B109" s="53"/>
      <c r="C109" s="54"/>
      <c r="D109" s="54"/>
      <c r="E109" s="54"/>
      <c r="F109" s="35"/>
      <c r="G109" s="35"/>
      <c r="H109" s="35"/>
      <c r="I109" s="35"/>
      <c r="J109" s="35"/>
      <c r="K109" s="35"/>
      <c r="L109" s="35"/>
      <c r="M109" s="35"/>
      <c r="N109" s="35"/>
      <c r="O109" s="21" t="s">
        <v>354</v>
      </c>
      <c r="P109" s="21" t="s">
        <v>89</v>
      </c>
      <c r="Q109" s="21" t="s">
        <v>355</v>
      </c>
      <c r="R109" s="55"/>
      <c r="S109" s="55"/>
      <c r="T109" s="56"/>
      <c r="U109" s="56"/>
      <c r="V109" s="56"/>
      <c r="W109" s="56"/>
      <c r="X109" s="65"/>
      <c r="Y109" s="56"/>
      <c r="Z109" s="56"/>
      <c r="AA109" s="56"/>
      <c r="AB109" s="56"/>
      <c r="AC109" s="56"/>
      <c r="AD109" s="56"/>
      <c r="AE109" s="56"/>
      <c r="AF109" s="65"/>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7"/>
    </row>
    <row r="110" spans="1:110" s="7" customFormat="1" ht="196.5" customHeight="1">
      <c r="A110" s="52" t="s">
        <v>357</v>
      </c>
      <c r="B110" s="53" t="s">
        <v>358</v>
      </c>
      <c r="C110" s="21" t="s">
        <v>76</v>
      </c>
      <c r="D110" s="21" t="s">
        <v>359</v>
      </c>
      <c r="E110" s="21" t="s">
        <v>78</v>
      </c>
      <c r="F110" s="35"/>
      <c r="G110" s="35"/>
      <c r="H110" s="35"/>
      <c r="I110" s="54" t="s">
        <v>363</v>
      </c>
      <c r="J110" s="54" t="s">
        <v>364</v>
      </c>
      <c r="K110" s="54" t="s">
        <v>365</v>
      </c>
      <c r="L110" s="35"/>
      <c r="M110" s="35"/>
      <c r="N110" s="35"/>
      <c r="O110" s="21" t="s">
        <v>366</v>
      </c>
      <c r="P110" s="21" t="s">
        <v>367</v>
      </c>
      <c r="Q110" s="21" t="s">
        <v>368</v>
      </c>
      <c r="R110" s="55" t="s">
        <v>46</v>
      </c>
      <c r="S110" s="58" t="s">
        <v>63</v>
      </c>
      <c r="T110" s="56">
        <v>9474</v>
      </c>
      <c r="U110" s="56">
        <v>9362.31</v>
      </c>
      <c r="V110" s="56"/>
      <c r="W110" s="56"/>
      <c r="X110" s="65"/>
      <c r="Y110" s="56"/>
      <c r="Z110" s="56"/>
      <c r="AA110" s="56"/>
      <c r="AB110" s="56">
        <v>9474</v>
      </c>
      <c r="AC110" s="56">
        <v>9362.31</v>
      </c>
      <c r="AD110" s="56">
        <v>10400</v>
      </c>
      <c r="AE110" s="56"/>
      <c r="AF110" s="65"/>
      <c r="AG110" s="56"/>
      <c r="AH110" s="56">
        <v>10400</v>
      </c>
      <c r="AI110" s="56">
        <v>8400</v>
      </c>
      <c r="AJ110" s="56"/>
      <c r="AK110" s="56"/>
      <c r="AL110" s="56"/>
      <c r="AM110" s="56">
        <v>8400</v>
      </c>
      <c r="AN110" s="56">
        <v>8400</v>
      </c>
      <c r="AO110" s="56"/>
      <c r="AP110" s="56"/>
      <c r="AQ110" s="56"/>
      <c r="AR110" s="56">
        <v>8400</v>
      </c>
      <c r="AS110" s="56">
        <v>8400</v>
      </c>
      <c r="AT110" s="56"/>
      <c r="AU110" s="56"/>
      <c r="AV110" s="56"/>
      <c r="AW110" s="56">
        <v>8400</v>
      </c>
      <c r="AX110" s="56">
        <v>9474</v>
      </c>
      <c r="AY110" s="56">
        <v>9362.31</v>
      </c>
      <c r="AZ110" s="56"/>
      <c r="BA110" s="56"/>
      <c r="BB110" s="56"/>
      <c r="BC110" s="56"/>
      <c r="BD110" s="56"/>
      <c r="BE110" s="56"/>
      <c r="BF110" s="56">
        <v>9474</v>
      </c>
      <c r="BG110" s="56">
        <v>9362.31</v>
      </c>
      <c r="BH110" s="56">
        <v>10400</v>
      </c>
      <c r="BI110" s="56"/>
      <c r="BJ110" s="56"/>
      <c r="BK110" s="56"/>
      <c r="BL110" s="56">
        <v>10400</v>
      </c>
      <c r="BM110" s="56">
        <v>8400</v>
      </c>
      <c r="BN110" s="56"/>
      <c r="BO110" s="56"/>
      <c r="BP110" s="56"/>
      <c r="BQ110" s="56">
        <v>8400</v>
      </c>
      <c r="BR110" s="56">
        <v>8400</v>
      </c>
      <c r="BS110" s="56"/>
      <c r="BT110" s="56"/>
      <c r="BU110" s="56"/>
      <c r="BV110" s="56">
        <v>8400</v>
      </c>
      <c r="BW110" s="56">
        <v>8400</v>
      </c>
      <c r="BX110" s="56"/>
      <c r="BY110" s="56"/>
      <c r="BZ110" s="56"/>
      <c r="CA110" s="56">
        <v>8400</v>
      </c>
      <c r="CB110" s="56">
        <v>9474</v>
      </c>
      <c r="CC110" s="56"/>
      <c r="CD110" s="56"/>
      <c r="CE110" s="56"/>
      <c r="CF110" s="56">
        <v>9474</v>
      </c>
      <c r="CG110" s="56">
        <v>10400</v>
      </c>
      <c r="CH110" s="56"/>
      <c r="CI110" s="56"/>
      <c r="CJ110" s="56"/>
      <c r="CK110" s="56">
        <v>10400</v>
      </c>
      <c r="CL110" s="56">
        <v>8400</v>
      </c>
      <c r="CM110" s="56"/>
      <c r="CN110" s="56"/>
      <c r="CO110" s="56"/>
      <c r="CP110" s="56">
        <v>8400</v>
      </c>
      <c r="CQ110" s="56">
        <v>9474</v>
      </c>
      <c r="CR110" s="56"/>
      <c r="CS110" s="56"/>
      <c r="CT110" s="56"/>
      <c r="CU110" s="56">
        <v>9474</v>
      </c>
      <c r="CV110" s="56">
        <v>10400</v>
      </c>
      <c r="CW110" s="56"/>
      <c r="CX110" s="56"/>
      <c r="CY110" s="56"/>
      <c r="CZ110" s="56">
        <v>10400</v>
      </c>
      <c r="DA110" s="56">
        <v>8400</v>
      </c>
      <c r="DB110" s="56"/>
      <c r="DC110" s="56"/>
      <c r="DD110" s="56"/>
      <c r="DE110" s="56">
        <v>8400</v>
      </c>
      <c r="DF110" s="57" t="s">
        <v>112</v>
      </c>
    </row>
    <row r="111" spans="1:110" s="7" customFormat="1" ht="105.75" customHeight="1">
      <c r="A111" s="52"/>
      <c r="B111" s="53"/>
      <c r="C111" s="21" t="s">
        <v>360</v>
      </c>
      <c r="D111" s="21" t="s">
        <v>361</v>
      </c>
      <c r="E111" s="21" t="s">
        <v>362</v>
      </c>
      <c r="F111" s="35"/>
      <c r="G111" s="35"/>
      <c r="H111" s="35"/>
      <c r="I111" s="54"/>
      <c r="J111" s="54"/>
      <c r="K111" s="54"/>
      <c r="L111" s="35"/>
      <c r="M111" s="35"/>
      <c r="N111" s="35"/>
      <c r="O111" s="21" t="s">
        <v>175</v>
      </c>
      <c r="P111" s="21" t="s">
        <v>369</v>
      </c>
      <c r="Q111" s="21" t="s">
        <v>177</v>
      </c>
      <c r="R111" s="55"/>
      <c r="S111" s="58"/>
      <c r="T111" s="56"/>
      <c r="U111" s="56"/>
      <c r="V111" s="56"/>
      <c r="W111" s="56"/>
      <c r="X111" s="65"/>
      <c r="Y111" s="56"/>
      <c r="Z111" s="56"/>
      <c r="AA111" s="56"/>
      <c r="AB111" s="56"/>
      <c r="AC111" s="56"/>
      <c r="AD111" s="56"/>
      <c r="AE111" s="56"/>
      <c r="AF111" s="65"/>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7"/>
    </row>
    <row r="112" spans="1:110" s="7" customFormat="1" ht="104.25" customHeight="1">
      <c r="A112" s="52" t="s">
        <v>370</v>
      </c>
      <c r="B112" s="53" t="s">
        <v>371</v>
      </c>
      <c r="C112" s="21" t="s">
        <v>372</v>
      </c>
      <c r="D112" s="21" t="s">
        <v>373</v>
      </c>
      <c r="E112" s="21" t="s">
        <v>374</v>
      </c>
      <c r="F112" s="35"/>
      <c r="G112" s="35"/>
      <c r="H112" s="35"/>
      <c r="I112" s="54" t="s">
        <v>379</v>
      </c>
      <c r="J112" s="54" t="s">
        <v>380</v>
      </c>
      <c r="K112" s="54" t="s">
        <v>381</v>
      </c>
      <c r="L112" s="35"/>
      <c r="M112" s="35"/>
      <c r="N112" s="35"/>
      <c r="O112" s="21" t="s">
        <v>382</v>
      </c>
      <c r="P112" s="21" t="s">
        <v>86</v>
      </c>
      <c r="Q112" s="21" t="s">
        <v>232</v>
      </c>
      <c r="R112" s="55" t="s">
        <v>45</v>
      </c>
      <c r="S112" s="58" t="s">
        <v>386</v>
      </c>
      <c r="T112" s="56">
        <v>86243.45</v>
      </c>
      <c r="U112" s="56">
        <v>86231.57</v>
      </c>
      <c r="V112" s="56">
        <v>10503.44</v>
      </c>
      <c r="W112" s="56">
        <v>10503.44</v>
      </c>
      <c r="X112" s="65">
        <v>4465.48</v>
      </c>
      <c r="Y112" s="56">
        <v>4465.48</v>
      </c>
      <c r="Z112" s="56">
        <v>0</v>
      </c>
      <c r="AA112" s="56">
        <v>0</v>
      </c>
      <c r="AB112" s="56">
        <v>71274.53</v>
      </c>
      <c r="AC112" s="56">
        <v>71262.65</v>
      </c>
      <c r="AD112" s="56">
        <v>64428.83</v>
      </c>
      <c r="AE112" s="56">
        <v>615.06</v>
      </c>
      <c r="AF112" s="65">
        <v>483.26</v>
      </c>
      <c r="AG112" s="56">
        <v>0</v>
      </c>
      <c r="AH112" s="56">
        <v>63330.51</v>
      </c>
      <c r="AI112" s="56">
        <v>62213.08</v>
      </c>
      <c r="AJ112" s="56">
        <v>600.3</v>
      </c>
      <c r="AK112" s="56">
        <v>511.37</v>
      </c>
      <c r="AL112" s="56">
        <v>0</v>
      </c>
      <c r="AM112" s="56">
        <v>61101.41</v>
      </c>
      <c r="AN112" s="56">
        <v>62213.03</v>
      </c>
      <c r="AO112" s="56">
        <v>555.82</v>
      </c>
      <c r="AP112" s="56">
        <v>555.82</v>
      </c>
      <c r="AQ112" s="56" t="s">
        <v>59</v>
      </c>
      <c r="AR112" s="56">
        <v>61101.39</v>
      </c>
      <c r="AS112" s="56">
        <v>62213.03</v>
      </c>
      <c r="AT112" s="56">
        <v>555.82</v>
      </c>
      <c r="AU112" s="56">
        <v>555.82</v>
      </c>
      <c r="AV112" s="56">
        <v>0</v>
      </c>
      <c r="AW112" s="56">
        <v>61101.39</v>
      </c>
      <c r="AX112" s="56">
        <v>86243.45</v>
      </c>
      <c r="AY112" s="56">
        <v>86231.57</v>
      </c>
      <c r="AZ112" s="56">
        <v>10503.44</v>
      </c>
      <c r="BA112" s="56">
        <v>10503.44</v>
      </c>
      <c r="BB112" s="56">
        <v>4465.48</v>
      </c>
      <c r="BC112" s="56">
        <v>4465.48</v>
      </c>
      <c r="BD112" s="56">
        <v>0</v>
      </c>
      <c r="BE112" s="56">
        <v>0</v>
      </c>
      <c r="BF112" s="56">
        <v>71274.53</v>
      </c>
      <c r="BG112" s="56">
        <v>71262.65</v>
      </c>
      <c r="BH112" s="56">
        <v>64428.83</v>
      </c>
      <c r="BI112" s="56">
        <v>615.06</v>
      </c>
      <c r="BJ112" s="56">
        <v>483.26</v>
      </c>
      <c r="BK112" s="56">
        <v>0</v>
      </c>
      <c r="BL112" s="56">
        <v>63330.51</v>
      </c>
      <c r="BM112" s="56">
        <v>62213.08</v>
      </c>
      <c r="BN112" s="56">
        <v>600.3</v>
      </c>
      <c r="BO112" s="56">
        <v>511.37</v>
      </c>
      <c r="BP112" s="56">
        <v>0</v>
      </c>
      <c r="BQ112" s="56">
        <v>61101.41</v>
      </c>
      <c r="BR112" s="56">
        <v>62213.03</v>
      </c>
      <c r="BS112" s="56">
        <v>555.82</v>
      </c>
      <c r="BT112" s="56">
        <v>555.82</v>
      </c>
      <c r="BU112" s="56">
        <v>0</v>
      </c>
      <c r="BV112" s="56">
        <v>61101.39</v>
      </c>
      <c r="BW112" s="56">
        <v>62213.03</v>
      </c>
      <c r="BX112" s="56">
        <v>555.82</v>
      </c>
      <c r="BY112" s="56">
        <v>555.82</v>
      </c>
      <c r="BZ112" s="56">
        <v>0</v>
      </c>
      <c r="CA112" s="56">
        <v>61101.39</v>
      </c>
      <c r="CB112" s="56">
        <v>86243.45</v>
      </c>
      <c r="CC112" s="56">
        <v>10503.44</v>
      </c>
      <c r="CD112" s="56">
        <v>4465.48</v>
      </c>
      <c r="CE112" s="56">
        <v>0</v>
      </c>
      <c r="CF112" s="56">
        <v>71274.53</v>
      </c>
      <c r="CG112" s="56">
        <v>64428.83</v>
      </c>
      <c r="CH112" s="56">
        <v>615.06</v>
      </c>
      <c r="CI112" s="56">
        <v>483.26</v>
      </c>
      <c r="CJ112" s="56">
        <v>0</v>
      </c>
      <c r="CK112" s="56">
        <v>63330.51</v>
      </c>
      <c r="CL112" s="56">
        <v>62213.08</v>
      </c>
      <c r="CM112" s="56">
        <v>600.3</v>
      </c>
      <c r="CN112" s="56">
        <v>511.37</v>
      </c>
      <c r="CO112" s="56">
        <v>0</v>
      </c>
      <c r="CP112" s="56">
        <v>61101.41</v>
      </c>
      <c r="CQ112" s="56">
        <v>86243.45</v>
      </c>
      <c r="CR112" s="56">
        <v>10503.44</v>
      </c>
      <c r="CS112" s="56">
        <v>4465.48</v>
      </c>
      <c r="CT112" s="56">
        <v>0</v>
      </c>
      <c r="CU112" s="56">
        <v>71274.53</v>
      </c>
      <c r="CV112" s="56">
        <v>64428.83</v>
      </c>
      <c r="CW112" s="56">
        <v>615.06</v>
      </c>
      <c r="CX112" s="56">
        <v>483.26</v>
      </c>
      <c r="CY112" s="56">
        <v>0</v>
      </c>
      <c r="CZ112" s="56">
        <v>63330.51</v>
      </c>
      <c r="DA112" s="56">
        <v>62213.08</v>
      </c>
      <c r="DB112" s="56">
        <v>600.3</v>
      </c>
      <c r="DC112" s="56">
        <v>511.37</v>
      </c>
      <c r="DD112" s="56">
        <v>0</v>
      </c>
      <c r="DE112" s="56">
        <v>61101.41</v>
      </c>
      <c r="DF112" s="57" t="s">
        <v>112</v>
      </c>
    </row>
    <row r="113" spans="1:110" s="7" customFormat="1" ht="144.75" customHeight="1">
      <c r="A113" s="52"/>
      <c r="B113" s="53"/>
      <c r="C113" s="21" t="s">
        <v>187</v>
      </c>
      <c r="D113" s="21" t="s">
        <v>375</v>
      </c>
      <c r="E113" s="21" t="s">
        <v>189</v>
      </c>
      <c r="F113" s="35"/>
      <c r="G113" s="35"/>
      <c r="H113" s="35"/>
      <c r="I113" s="54"/>
      <c r="J113" s="54"/>
      <c r="K113" s="54"/>
      <c r="L113" s="35"/>
      <c r="M113" s="35"/>
      <c r="N113" s="35"/>
      <c r="O113" s="21" t="s">
        <v>383</v>
      </c>
      <c r="P113" s="21" t="s">
        <v>192</v>
      </c>
      <c r="Q113" s="21" t="s">
        <v>384</v>
      </c>
      <c r="R113" s="55"/>
      <c r="S113" s="58"/>
      <c r="T113" s="56"/>
      <c r="U113" s="56"/>
      <c r="V113" s="56"/>
      <c r="W113" s="56"/>
      <c r="X113" s="65"/>
      <c r="Y113" s="56"/>
      <c r="Z113" s="56"/>
      <c r="AA113" s="56"/>
      <c r="AB113" s="56"/>
      <c r="AC113" s="56"/>
      <c r="AD113" s="56"/>
      <c r="AE113" s="56"/>
      <c r="AF113" s="65"/>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7"/>
    </row>
    <row r="114" spans="1:110" s="7" customFormat="1" ht="67.5" customHeight="1">
      <c r="A114" s="52"/>
      <c r="B114" s="53"/>
      <c r="C114" s="21" t="s">
        <v>376</v>
      </c>
      <c r="D114" s="21" t="s">
        <v>377</v>
      </c>
      <c r="E114" s="21" t="s">
        <v>378</v>
      </c>
      <c r="F114" s="35"/>
      <c r="G114" s="35"/>
      <c r="H114" s="35"/>
      <c r="I114" s="54"/>
      <c r="J114" s="54"/>
      <c r="K114" s="54"/>
      <c r="L114" s="35"/>
      <c r="M114" s="35"/>
      <c r="N114" s="35"/>
      <c r="O114" s="21" t="s">
        <v>194</v>
      </c>
      <c r="P114" s="21" t="s">
        <v>385</v>
      </c>
      <c r="Q114" s="21" t="s">
        <v>196</v>
      </c>
      <c r="R114" s="55"/>
      <c r="S114" s="58"/>
      <c r="T114" s="56"/>
      <c r="U114" s="56"/>
      <c r="V114" s="56"/>
      <c r="W114" s="56"/>
      <c r="X114" s="65"/>
      <c r="Y114" s="56"/>
      <c r="Z114" s="56"/>
      <c r="AA114" s="56"/>
      <c r="AB114" s="56"/>
      <c r="AC114" s="56"/>
      <c r="AD114" s="56"/>
      <c r="AE114" s="56"/>
      <c r="AF114" s="65"/>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7"/>
    </row>
    <row r="115" spans="1:110" s="7" customFormat="1" ht="90">
      <c r="A115" s="52" t="s">
        <v>387</v>
      </c>
      <c r="B115" s="53" t="s">
        <v>388</v>
      </c>
      <c r="C115" s="21" t="s">
        <v>372</v>
      </c>
      <c r="D115" s="21" t="s">
        <v>373</v>
      </c>
      <c r="E115" s="21" t="s">
        <v>374</v>
      </c>
      <c r="F115" s="35"/>
      <c r="G115" s="35"/>
      <c r="H115" s="35"/>
      <c r="I115" s="35"/>
      <c r="J115" s="35"/>
      <c r="K115" s="35"/>
      <c r="L115" s="35"/>
      <c r="M115" s="35"/>
      <c r="N115" s="35"/>
      <c r="O115" s="21" t="s">
        <v>382</v>
      </c>
      <c r="P115" s="21" t="s">
        <v>86</v>
      </c>
      <c r="Q115" s="21" t="s">
        <v>232</v>
      </c>
      <c r="R115" s="55" t="s">
        <v>45</v>
      </c>
      <c r="S115" s="55" t="s">
        <v>400</v>
      </c>
      <c r="T115" s="56">
        <v>324521.69</v>
      </c>
      <c r="U115" s="56">
        <v>323325.64</v>
      </c>
      <c r="V115" s="56">
        <v>200</v>
      </c>
      <c r="W115" s="56">
        <v>200</v>
      </c>
      <c r="X115" s="65">
        <v>13996.75</v>
      </c>
      <c r="Y115" s="56">
        <v>13996.75</v>
      </c>
      <c r="Z115" s="56">
        <v>0</v>
      </c>
      <c r="AA115" s="56">
        <v>0</v>
      </c>
      <c r="AB115" s="56">
        <v>310324.94</v>
      </c>
      <c r="AC115" s="56">
        <v>309128.89</v>
      </c>
      <c r="AD115" s="56">
        <v>287256.85</v>
      </c>
      <c r="AE115" s="56">
        <v>0</v>
      </c>
      <c r="AF115" s="65">
        <v>0</v>
      </c>
      <c r="AG115" s="56">
        <v>0</v>
      </c>
      <c r="AH115" s="56">
        <v>287256.85</v>
      </c>
      <c r="AI115" s="56">
        <v>276393.25</v>
      </c>
      <c r="AJ115" s="56">
        <v>0</v>
      </c>
      <c r="AK115" s="56">
        <v>0</v>
      </c>
      <c r="AL115" s="56">
        <v>0</v>
      </c>
      <c r="AM115" s="56">
        <v>276393.25</v>
      </c>
      <c r="AN115" s="56">
        <v>286393.25</v>
      </c>
      <c r="AO115" s="56">
        <v>0</v>
      </c>
      <c r="AP115" s="56">
        <v>0</v>
      </c>
      <c r="AQ115" s="56" t="s">
        <v>59</v>
      </c>
      <c r="AR115" s="56">
        <v>286393.25</v>
      </c>
      <c r="AS115" s="56">
        <v>286393.25</v>
      </c>
      <c r="AT115" s="56">
        <v>0</v>
      </c>
      <c r="AU115" s="56">
        <v>0</v>
      </c>
      <c r="AV115" s="56">
        <v>0</v>
      </c>
      <c r="AW115" s="56">
        <v>286393.25</v>
      </c>
      <c r="AX115" s="56">
        <v>324521.69</v>
      </c>
      <c r="AY115" s="56">
        <v>323325.64</v>
      </c>
      <c r="AZ115" s="56">
        <v>200</v>
      </c>
      <c r="BA115" s="56">
        <v>200</v>
      </c>
      <c r="BB115" s="56">
        <v>13996.75</v>
      </c>
      <c r="BC115" s="56">
        <v>13996.75</v>
      </c>
      <c r="BD115" s="56">
        <v>0</v>
      </c>
      <c r="BE115" s="56">
        <v>0</v>
      </c>
      <c r="BF115" s="56">
        <v>310324.94</v>
      </c>
      <c r="BG115" s="56">
        <v>309128.89</v>
      </c>
      <c r="BH115" s="56">
        <v>287256.85</v>
      </c>
      <c r="BI115" s="56">
        <v>0</v>
      </c>
      <c r="BJ115" s="56">
        <v>0</v>
      </c>
      <c r="BK115" s="56">
        <v>0</v>
      </c>
      <c r="BL115" s="56">
        <v>287256.85</v>
      </c>
      <c r="BM115" s="56">
        <v>276393.25</v>
      </c>
      <c r="BN115" s="56">
        <v>0</v>
      </c>
      <c r="BO115" s="56">
        <v>0</v>
      </c>
      <c r="BP115" s="56">
        <v>0</v>
      </c>
      <c r="BQ115" s="56">
        <v>276393.25</v>
      </c>
      <c r="BR115" s="56">
        <v>286393.25</v>
      </c>
      <c r="BS115" s="56">
        <v>0</v>
      </c>
      <c r="BT115" s="56">
        <v>0</v>
      </c>
      <c r="BU115" s="56">
        <v>0</v>
      </c>
      <c r="BV115" s="56">
        <v>286393.25</v>
      </c>
      <c r="BW115" s="56">
        <v>286393.25</v>
      </c>
      <c r="BX115" s="56">
        <v>0</v>
      </c>
      <c r="BY115" s="56">
        <v>0</v>
      </c>
      <c r="BZ115" s="56">
        <v>0</v>
      </c>
      <c r="CA115" s="56">
        <v>286393.25</v>
      </c>
      <c r="CB115" s="56">
        <v>324521.69</v>
      </c>
      <c r="CC115" s="56">
        <v>200</v>
      </c>
      <c r="CD115" s="56">
        <v>13996.75</v>
      </c>
      <c r="CE115" s="56">
        <v>0</v>
      </c>
      <c r="CF115" s="56">
        <v>310324.94</v>
      </c>
      <c r="CG115" s="56">
        <v>287256.85</v>
      </c>
      <c r="CH115" s="56">
        <v>0</v>
      </c>
      <c r="CI115" s="56">
        <v>0</v>
      </c>
      <c r="CJ115" s="56">
        <v>0</v>
      </c>
      <c r="CK115" s="56">
        <v>287256.85</v>
      </c>
      <c r="CL115" s="56">
        <v>276393.25</v>
      </c>
      <c r="CM115" s="56">
        <v>0</v>
      </c>
      <c r="CN115" s="56">
        <v>0</v>
      </c>
      <c r="CO115" s="56">
        <v>0</v>
      </c>
      <c r="CP115" s="56">
        <v>276393.25</v>
      </c>
      <c r="CQ115" s="56">
        <v>324521.69</v>
      </c>
      <c r="CR115" s="56">
        <v>200</v>
      </c>
      <c r="CS115" s="56">
        <v>13996.75</v>
      </c>
      <c r="CT115" s="56">
        <v>0</v>
      </c>
      <c r="CU115" s="56">
        <v>310324.94</v>
      </c>
      <c r="CV115" s="56">
        <v>287256.85</v>
      </c>
      <c r="CW115" s="56">
        <v>0</v>
      </c>
      <c r="CX115" s="56">
        <v>0</v>
      </c>
      <c r="CY115" s="56">
        <v>0</v>
      </c>
      <c r="CZ115" s="56">
        <v>287256.85</v>
      </c>
      <c r="DA115" s="56">
        <v>276393.25</v>
      </c>
      <c r="DB115" s="56">
        <v>0</v>
      </c>
      <c r="DC115" s="56">
        <v>0</v>
      </c>
      <c r="DD115" s="56">
        <v>0</v>
      </c>
      <c r="DE115" s="56">
        <v>276393.25</v>
      </c>
      <c r="DF115" s="57" t="s">
        <v>112</v>
      </c>
    </row>
    <row r="116" spans="1:110" s="7" customFormat="1" ht="270">
      <c r="A116" s="52"/>
      <c r="B116" s="53"/>
      <c r="C116" s="54" t="s">
        <v>187</v>
      </c>
      <c r="D116" s="54" t="s">
        <v>389</v>
      </c>
      <c r="E116" s="54" t="s">
        <v>189</v>
      </c>
      <c r="F116" s="35"/>
      <c r="G116" s="35"/>
      <c r="H116" s="35"/>
      <c r="I116" s="35"/>
      <c r="J116" s="35"/>
      <c r="K116" s="35"/>
      <c r="L116" s="35"/>
      <c r="M116" s="35"/>
      <c r="N116" s="35"/>
      <c r="O116" s="21" t="s">
        <v>390</v>
      </c>
      <c r="P116" s="21" t="s">
        <v>192</v>
      </c>
      <c r="Q116" s="21" t="s">
        <v>384</v>
      </c>
      <c r="R116" s="55"/>
      <c r="S116" s="55"/>
      <c r="T116" s="56"/>
      <c r="U116" s="56"/>
      <c r="V116" s="56"/>
      <c r="W116" s="56"/>
      <c r="X116" s="65"/>
      <c r="Y116" s="56"/>
      <c r="Z116" s="56"/>
      <c r="AA116" s="56"/>
      <c r="AB116" s="56"/>
      <c r="AC116" s="56"/>
      <c r="AD116" s="56"/>
      <c r="AE116" s="56"/>
      <c r="AF116" s="65"/>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7"/>
    </row>
    <row r="117" spans="1:110" s="7" customFormat="1" ht="135">
      <c r="A117" s="52"/>
      <c r="B117" s="53"/>
      <c r="C117" s="54"/>
      <c r="D117" s="54"/>
      <c r="E117" s="54"/>
      <c r="F117" s="35"/>
      <c r="G117" s="35"/>
      <c r="H117" s="35"/>
      <c r="I117" s="35"/>
      <c r="J117" s="35"/>
      <c r="K117" s="35"/>
      <c r="L117" s="35"/>
      <c r="M117" s="35"/>
      <c r="N117" s="35"/>
      <c r="O117" s="21" t="s">
        <v>391</v>
      </c>
      <c r="P117" s="21" t="s">
        <v>236</v>
      </c>
      <c r="Q117" s="21" t="s">
        <v>392</v>
      </c>
      <c r="R117" s="55"/>
      <c r="S117" s="55"/>
      <c r="T117" s="56"/>
      <c r="U117" s="56"/>
      <c r="V117" s="56"/>
      <c r="W117" s="56"/>
      <c r="X117" s="65"/>
      <c r="Y117" s="56"/>
      <c r="Z117" s="56"/>
      <c r="AA117" s="56"/>
      <c r="AB117" s="56"/>
      <c r="AC117" s="56"/>
      <c r="AD117" s="56"/>
      <c r="AE117" s="56"/>
      <c r="AF117" s="65"/>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7"/>
    </row>
    <row r="118" spans="1:110" s="7" customFormat="1" ht="144" customHeight="1">
      <c r="A118" s="52"/>
      <c r="B118" s="53"/>
      <c r="C118" s="54"/>
      <c r="D118" s="54"/>
      <c r="E118" s="54"/>
      <c r="F118" s="35"/>
      <c r="G118" s="35"/>
      <c r="H118" s="35"/>
      <c r="I118" s="35"/>
      <c r="J118" s="35"/>
      <c r="K118" s="35"/>
      <c r="L118" s="35"/>
      <c r="M118" s="35"/>
      <c r="N118" s="35"/>
      <c r="O118" s="21" t="s">
        <v>393</v>
      </c>
      <c r="P118" s="21" t="s">
        <v>292</v>
      </c>
      <c r="Q118" s="21" t="s">
        <v>394</v>
      </c>
      <c r="R118" s="55"/>
      <c r="S118" s="55"/>
      <c r="T118" s="56"/>
      <c r="U118" s="56"/>
      <c r="V118" s="56"/>
      <c r="W118" s="56"/>
      <c r="X118" s="65"/>
      <c r="Y118" s="56"/>
      <c r="Z118" s="56"/>
      <c r="AA118" s="56"/>
      <c r="AB118" s="56"/>
      <c r="AC118" s="56"/>
      <c r="AD118" s="56"/>
      <c r="AE118" s="56"/>
      <c r="AF118" s="65"/>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7"/>
    </row>
    <row r="119" spans="1:110" s="7" customFormat="1" ht="150" customHeight="1">
      <c r="A119" s="52"/>
      <c r="B119" s="53"/>
      <c r="C119" s="54"/>
      <c r="D119" s="54"/>
      <c r="E119" s="54"/>
      <c r="F119" s="35"/>
      <c r="G119" s="35"/>
      <c r="H119" s="35"/>
      <c r="I119" s="35"/>
      <c r="J119" s="35"/>
      <c r="K119" s="35"/>
      <c r="L119" s="35"/>
      <c r="M119" s="35"/>
      <c r="N119" s="35"/>
      <c r="O119" s="21" t="s">
        <v>395</v>
      </c>
      <c r="P119" s="21" t="s">
        <v>97</v>
      </c>
      <c r="Q119" s="21" t="s">
        <v>396</v>
      </c>
      <c r="R119" s="55"/>
      <c r="S119" s="55"/>
      <c r="T119" s="56"/>
      <c r="U119" s="56"/>
      <c r="V119" s="56"/>
      <c r="W119" s="56"/>
      <c r="X119" s="65"/>
      <c r="Y119" s="56"/>
      <c r="Z119" s="56"/>
      <c r="AA119" s="56"/>
      <c r="AB119" s="56"/>
      <c r="AC119" s="56"/>
      <c r="AD119" s="56"/>
      <c r="AE119" s="56"/>
      <c r="AF119" s="65"/>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7"/>
    </row>
    <row r="120" spans="1:110" s="7" customFormat="1" ht="56.25">
      <c r="A120" s="52"/>
      <c r="B120" s="53"/>
      <c r="C120" s="54"/>
      <c r="D120" s="54"/>
      <c r="E120" s="54"/>
      <c r="F120" s="35"/>
      <c r="G120" s="35"/>
      <c r="H120" s="35"/>
      <c r="I120" s="35"/>
      <c r="J120" s="35"/>
      <c r="K120" s="35"/>
      <c r="L120" s="35"/>
      <c r="M120" s="35"/>
      <c r="N120" s="35"/>
      <c r="O120" s="21" t="s">
        <v>397</v>
      </c>
      <c r="P120" s="21" t="s">
        <v>398</v>
      </c>
      <c r="Q120" s="21" t="s">
        <v>399</v>
      </c>
      <c r="R120" s="55"/>
      <c r="S120" s="55"/>
      <c r="T120" s="56"/>
      <c r="U120" s="56"/>
      <c r="V120" s="56"/>
      <c r="W120" s="56"/>
      <c r="X120" s="65"/>
      <c r="Y120" s="56"/>
      <c r="Z120" s="56"/>
      <c r="AA120" s="56"/>
      <c r="AB120" s="56"/>
      <c r="AC120" s="56"/>
      <c r="AD120" s="56"/>
      <c r="AE120" s="56"/>
      <c r="AF120" s="65"/>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7"/>
    </row>
    <row r="121" spans="1:110" s="7" customFormat="1" ht="90">
      <c r="A121" s="52" t="s">
        <v>401</v>
      </c>
      <c r="B121" s="53" t="s">
        <v>402</v>
      </c>
      <c r="C121" s="21" t="s">
        <v>403</v>
      </c>
      <c r="D121" s="21" t="s">
        <v>404</v>
      </c>
      <c r="E121" s="21" t="s">
        <v>405</v>
      </c>
      <c r="F121" s="35"/>
      <c r="G121" s="35"/>
      <c r="H121" s="35"/>
      <c r="I121" s="54" t="s">
        <v>407</v>
      </c>
      <c r="J121" s="54" t="s">
        <v>408</v>
      </c>
      <c r="K121" s="54" t="s">
        <v>409</v>
      </c>
      <c r="L121" s="35"/>
      <c r="M121" s="35"/>
      <c r="N121" s="35"/>
      <c r="O121" s="21" t="s">
        <v>410</v>
      </c>
      <c r="P121" s="21" t="s">
        <v>86</v>
      </c>
      <c r="Q121" s="21" t="s">
        <v>87</v>
      </c>
      <c r="R121" s="55" t="s">
        <v>48</v>
      </c>
      <c r="S121" s="55" t="s">
        <v>419</v>
      </c>
      <c r="T121" s="56">
        <v>361433.02</v>
      </c>
      <c r="U121" s="56">
        <v>360324.42</v>
      </c>
      <c r="V121" s="56">
        <v>0</v>
      </c>
      <c r="W121" s="56">
        <v>0</v>
      </c>
      <c r="X121" s="65">
        <v>3180</v>
      </c>
      <c r="Y121" s="56">
        <v>3180</v>
      </c>
      <c r="Z121" s="56">
        <v>0</v>
      </c>
      <c r="AA121" s="56">
        <v>0</v>
      </c>
      <c r="AB121" s="56">
        <v>358253.02</v>
      </c>
      <c r="AC121" s="56">
        <v>357144.42</v>
      </c>
      <c r="AD121" s="56">
        <v>388745.4</v>
      </c>
      <c r="AE121" s="56">
        <v>0</v>
      </c>
      <c r="AF121" s="65">
        <v>0</v>
      </c>
      <c r="AG121" s="56">
        <v>0</v>
      </c>
      <c r="AH121" s="56">
        <v>388745.4</v>
      </c>
      <c r="AI121" s="56">
        <v>352215.1</v>
      </c>
      <c r="AJ121" s="56">
        <v>0</v>
      </c>
      <c r="AK121" s="56">
        <v>0</v>
      </c>
      <c r="AL121" s="56">
        <v>0</v>
      </c>
      <c r="AM121" s="56">
        <v>352215.1</v>
      </c>
      <c r="AN121" s="56">
        <v>352215.1</v>
      </c>
      <c r="AO121" s="56">
        <v>0</v>
      </c>
      <c r="AP121" s="56">
        <v>0</v>
      </c>
      <c r="AQ121" s="56" t="s">
        <v>59</v>
      </c>
      <c r="AR121" s="56">
        <v>352215.1</v>
      </c>
      <c r="AS121" s="56">
        <v>352215.1</v>
      </c>
      <c r="AT121" s="56">
        <v>0</v>
      </c>
      <c r="AU121" s="56">
        <v>0</v>
      </c>
      <c r="AV121" s="56">
        <v>0</v>
      </c>
      <c r="AW121" s="56">
        <v>352215.1</v>
      </c>
      <c r="AX121" s="56">
        <v>361433.02</v>
      </c>
      <c r="AY121" s="56">
        <v>360324.42</v>
      </c>
      <c r="AZ121" s="56">
        <v>0</v>
      </c>
      <c r="BA121" s="56">
        <v>0</v>
      </c>
      <c r="BB121" s="56">
        <v>3180</v>
      </c>
      <c r="BC121" s="56">
        <v>3180</v>
      </c>
      <c r="BD121" s="56">
        <v>0</v>
      </c>
      <c r="BE121" s="56">
        <v>0</v>
      </c>
      <c r="BF121" s="56">
        <v>358253.02</v>
      </c>
      <c r="BG121" s="56">
        <v>357144.42</v>
      </c>
      <c r="BH121" s="56">
        <v>388745.4</v>
      </c>
      <c r="BI121" s="56">
        <v>0</v>
      </c>
      <c r="BJ121" s="56">
        <v>0</v>
      </c>
      <c r="BK121" s="56">
        <v>0</v>
      </c>
      <c r="BL121" s="56">
        <v>388745.4</v>
      </c>
      <c r="BM121" s="56">
        <v>352215.1</v>
      </c>
      <c r="BN121" s="56">
        <v>0</v>
      </c>
      <c r="BO121" s="56">
        <v>0</v>
      </c>
      <c r="BP121" s="56">
        <v>0</v>
      </c>
      <c r="BQ121" s="56">
        <v>352215.1</v>
      </c>
      <c r="BR121" s="56">
        <v>352215.1</v>
      </c>
      <c r="BS121" s="56">
        <v>0</v>
      </c>
      <c r="BT121" s="56">
        <v>0</v>
      </c>
      <c r="BU121" s="56">
        <v>0</v>
      </c>
      <c r="BV121" s="56">
        <v>352215.1</v>
      </c>
      <c r="BW121" s="56">
        <v>352215.1</v>
      </c>
      <c r="BX121" s="56">
        <v>0</v>
      </c>
      <c r="BY121" s="56">
        <v>0</v>
      </c>
      <c r="BZ121" s="56">
        <v>0</v>
      </c>
      <c r="CA121" s="56">
        <v>352215.1</v>
      </c>
      <c r="CB121" s="56">
        <v>361433.02</v>
      </c>
      <c r="CC121" s="56">
        <v>0</v>
      </c>
      <c r="CD121" s="56">
        <v>3180</v>
      </c>
      <c r="CE121" s="56">
        <v>0</v>
      </c>
      <c r="CF121" s="56">
        <v>358253.02</v>
      </c>
      <c r="CG121" s="56">
        <v>388745.4</v>
      </c>
      <c r="CH121" s="56">
        <v>0</v>
      </c>
      <c r="CI121" s="56">
        <v>0</v>
      </c>
      <c r="CJ121" s="56">
        <v>0</v>
      </c>
      <c r="CK121" s="56">
        <v>388745.4</v>
      </c>
      <c r="CL121" s="56">
        <v>352215.1</v>
      </c>
      <c r="CM121" s="56">
        <v>0</v>
      </c>
      <c r="CN121" s="56">
        <v>0</v>
      </c>
      <c r="CO121" s="56">
        <v>0</v>
      </c>
      <c r="CP121" s="56">
        <v>352215.1</v>
      </c>
      <c r="CQ121" s="56">
        <v>361433.02</v>
      </c>
      <c r="CR121" s="56">
        <v>0</v>
      </c>
      <c r="CS121" s="56">
        <v>3180</v>
      </c>
      <c r="CT121" s="56">
        <v>0</v>
      </c>
      <c r="CU121" s="56">
        <v>358253.02</v>
      </c>
      <c r="CV121" s="56">
        <v>388745.4</v>
      </c>
      <c r="CW121" s="56">
        <v>0</v>
      </c>
      <c r="CX121" s="56">
        <v>0</v>
      </c>
      <c r="CY121" s="56">
        <v>0</v>
      </c>
      <c r="CZ121" s="56">
        <v>388745.4</v>
      </c>
      <c r="DA121" s="56">
        <v>352215.1</v>
      </c>
      <c r="DB121" s="56">
        <v>0</v>
      </c>
      <c r="DC121" s="56">
        <v>0</v>
      </c>
      <c r="DD121" s="56">
        <v>0</v>
      </c>
      <c r="DE121" s="56">
        <v>352215.1</v>
      </c>
      <c r="DF121" s="57" t="s">
        <v>112</v>
      </c>
    </row>
    <row r="122" spans="1:110" s="7" customFormat="1" ht="236.25">
      <c r="A122" s="52"/>
      <c r="B122" s="53"/>
      <c r="C122" s="54" t="s">
        <v>187</v>
      </c>
      <c r="D122" s="54" t="s">
        <v>406</v>
      </c>
      <c r="E122" s="54" t="s">
        <v>189</v>
      </c>
      <c r="F122" s="35"/>
      <c r="G122" s="35"/>
      <c r="H122" s="35"/>
      <c r="I122" s="54"/>
      <c r="J122" s="54"/>
      <c r="K122" s="54"/>
      <c r="L122" s="35"/>
      <c r="M122" s="35"/>
      <c r="N122" s="35"/>
      <c r="O122" s="21" t="s">
        <v>411</v>
      </c>
      <c r="P122" s="21" t="s">
        <v>192</v>
      </c>
      <c r="Q122" s="21" t="s">
        <v>412</v>
      </c>
      <c r="R122" s="55"/>
      <c r="S122" s="55"/>
      <c r="T122" s="56"/>
      <c r="U122" s="56"/>
      <c r="V122" s="56"/>
      <c r="W122" s="56"/>
      <c r="X122" s="65"/>
      <c r="Y122" s="56"/>
      <c r="Z122" s="56"/>
      <c r="AA122" s="56"/>
      <c r="AB122" s="56"/>
      <c r="AC122" s="56"/>
      <c r="AD122" s="56"/>
      <c r="AE122" s="56"/>
      <c r="AF122" s="65"/>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7"/>
    </row>
    <row r="123" spans="1:110" s="7" customFormat="1" ht="180">
      <c r="A123" s="52"/>
      <c r="B123" s="53"/>
      <c r="C123" s="54"/>
      <c r="D123" s="54"/>
      <c r="E123" s="54"/>
      <c r="F123" s="35"/>
      <c r="G123" s="35"/>
      <c r="H123" s="35"/>
      <c r="I123" s="54"/>
      <c r="J123" s="54"/>
      <c r="K123" s="54"/>
      <c r="L123" s="35"/>
      <c r="M123" s="35"/>
      <c r="N123" s="35"/>
      <c r="O123" s="21" t="s">
        <v>413</v>
      </c>
      <c r="P123" s="21" t="s">
        <v>236</v>
      </c>
      <c r="Q123" s="21" t="s">
        <v>414</v>
      </c>
      <c r="R123" s="55"/>
      <c r="S123" s="55"/>
      <c r="T123" s="56"/>
      <c r="U123" s="56"/>
      <c r="V123" s="56"/>
      <c r="W123" s="56"/>
      <c r="X123" s="65"/>
      <c r="Y123" s="56"/>
      <c r="Z123" s="56"/>
      <c r="AA123" s="56"/>
      <c r="AB123" s="56"/>
      <c r="AC123" s="56"/>
      <c r="AD123" s="56"/>
      <c r="AE123" s="56"/>
      <c r="AF123" s="65"/>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7"/>
    </row>
    <row r="124" spans="1:110" s="7" customFormat="1" ht="153" customHeight="1">
      <c r="A124" s="52"/>
      <c r="B124" s="53"/>
      <c r="C124" s="54"/>
      <c r="D124" s="54"/>
      <c r="E124" s="54"/>
      <c r="F124" s="35"/>
      <c r="G124" s="35"/>
      <c r="H124" s="35"/>
      <c r="I124" s="54"/>
      <c r="J124" s="54"/>
      <c r="K124" s="54"/>
      <c r="L124" s="35"/>
      <c r="M124" s="35"/>
      <c r="N124" s="35"/>
      <c r="O124" s="21" t="s">
        <v>415</v>
      </c>
      <c r="P124" s="21" t="s">
        <v>94</v>
      </c>
      <c r="Q124" s="21" t="s">
        <v>394</v>
      </c>
      <c r="R124" s="55"/>
      <c r="S124" s="55"/>
      <c r="T124" s="56"/>
      <c r="U124" s="56"/>
      <c r="V124" s="56"/>
      <c r="W124" s="56"/>
      <c r="X124" s="65"/>
      <c r="Y124" s="56"/>
      <c r="Z124" s="56"/>
      <c r="AA124" s="56"/>
      <c r="AB124" s="56"/>
      <c r="AC124" s="56"/>
      <c r="AD124" s="56"/>
      <c r="AE124" s="56"/>
      <c r="AF124" s="65"/>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7"/>
    </row>
    <row r="125" spans="1:110" s="7" customFormat="1" ht="270">
      <c r="A125" s="52"/>
      <c r="B125" s="53"/>
      <c r="C125" s="54"/>
      <c r="D125" s="54"/>
      <c r="E125" s="54"/>
      <c r="F125" s="35"/>
      <c r="G125" s="35"/>
      <c r="H125" s="35"/>
      <c r="I125" s="54"/>
      <c r="J125" s="54"/>
      <c r="K125" s="54"/>
      <c r="L125" s="35"/>
      <c r="M125" s="35"/>
      <c r="N125" s="35"/>
      <c r="O125" s="21" t="s">
        <v>416</v>
      </c>
      <c r="P125" s="21" t="s">
        <v>334</v>
      </c>
      <c r="Q125" s="21" t="s">
        <v>417</v>
      </c>
      <c r="R125" s="55"/>
      <c r="S125" s="55"/>
      <c r="T125" s="56"/>
      <c r="U125" s="56"/>
      <c r="V125" s="56"/>
      <c r="W125" s="56"/>
      <c r="X125" s="65"/>
      <c r="Y125" s="56"/>
      <c r="Z125" s="56"/>
      <c r="AA125" s="56"/>
      <c r="AB125" s="56"/>
      <c r="AC125" s="56"/>
      <c r="AD125" s="56"/>
      <c r="AE125" s="56"/>
      <c r="AF125" s="65"/>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7"/>
    </row>
    <row r="126" spans="1:110" s="7" customFormat="1" ht="56.25">
      <c r="A126" s="52"/>
      <c r="B126" s="53"/>
      <c r="C126" s="54"/>
      <c r="D126" s="54"/>
      <c r="E126" s="54"/>
      <c r="F126" s="35"/>
      <c r="G126" s="35"/>
      <c r="H126" s="35"/>
      <c r="I126" s="54"/>
      <c r="J126" s="54"/>
      <c r="K126" s="54"/>
      <c r="L126" s="35"/>
      <c r="M126" s="35"/>
      <c r="N126" s="35"/>
      <c r="O126" s="21" t="s">
        <v>397</v>
      </c>
      <c r="P126" s="21" t="s">
        <v>418</v>
      </c>
      <c r="Q126" s="21" t="s">
        <v>399</v>
      </c>
      <c r="R126" s="55"/>
      <c r="S126" s="55"/>
      <c r="T126" s="56"/>
      <c r="U126" s="56"/>
      <c r="V126" s="56"/>
      <c r="W126" s="56"/>
      <c r="X126" s="65"/>
      <c r="Y126" s="56"/>
      <c r="Z126" s="56"/>
      <c r="AA126" s="56"/>
      <c r="AB126" s="56"/>
      <c r="AC126" s="56"/>
      <c r="AD126" s="56"/>
      <c r="AE126" s="56"/>
      <c r="AF126" s="65"/>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7"/>
    </row>
    <row r="127" spans="1:110" s="7" customFormat="1" ht="90">
      <c r="A127" s="52" t="s">
        <v>420</v>
      </c>
      <c r="B127" s="53" t="s">
        <v>421</v>
      </c>
      <c r="C127" s="21" t="s">
        <v>403</v>
      </c>
      <c r="D127" s="21" t="s">
        <v>422</v>
      </c>
      <c r="E127" s="21" t="s">
        <v>405</v>
      </c>
      <c r="F127" s="35"/>
      <c r="G127" s="35"/>
      <c r="H127" s="35"/>
      <c r="I127" s="54" t="s">
        <v>407</v>
      </c>
      <c r="J127" s="54" t="s">
        <v>408</v>
      </c>
      <c r="K127" s="54" t="s">
        <v>409</v>
      </c>
      <c r="L127" s="35"/>
      <c r="M127" s="35"/>
      <c r="N127" s="35"/>
      <c r="O127" s="21" t="s">
        <v>410</v>
      </c>
      <c r="P127" s="21" t="s">
        <v>86</v>
      </c>
      <c r="Q127" s="21" t="s">
        <v>87</v>
      </c>
      <c r="R127" s="55" t="s">
        <v>48</v>
      </c>
      <c r="S127" s="58" t="s">
        <v>64</v>
      </c>
      <c r="T127" s="56">
        <v>15470</v>
      </c>
      <c r="U127" s="56">
        <v>14852.73</v>
      </c>
      <c r="V127" s="56"/>
      <c r="W127" s="56"/>
      <c r="X127" s="65"/>
      <c r="Y127" s="56"/>
      <c r="Z127" s="56"/>
      <c r="AA127" s="56"/>
      <c r="AB127" s="56">
        <v>15470</v>
      </c>
      <c r="AC127" s="56">
        <v>14852.73</v>
      </c>
      <c r="AD127" s="56">
        <v>10146.2</v>
      </c>
      <c r="AE127" s="56"/>
      <c r="AF127" s="65"/>
      <c r="AG127" s="56"/>
      <c r="AH127" s="56">
        <v>10146.2</v>
      </c>
      <c r="AI127" s="56">
        <v>9646.2</v>
      </c>
      <c r="AJ127" s="56"/>
      <c r="AK127" s="56"/>
      <c r="AL127" s="56"/>
      <c r="AM127" s="56">
        <v>9646.2</v>
      </c>
      <c r="AN127" s="56">
        <v>19646.2</v>
      </c>
      <c r="AO127" s="56"/>
      <c r="AP127" s="56"/>
      <c r="AQ127" s="56"/>
      <c r="AR127" s="56">
        <v>19646.2</v>
      </c>
      <c r="AS127" s="56">
        <v>19646.2</v>
      </c>
      <c r="AT127" s="56"/>
      <c r="AU127" s="56"/>
      <c r="AV127" s="56"/>
      <c r="AW127" s="56">
        <v>19646.2</v>
      </c>
      <c r="AX127" s="56">
        <v>15470</v>
      </c>
      <c r="AY127" s="56">
        <v>14852.73</v>
      </c>
      <c r="AZ127" s="56"/>
      <c r="BA127" s="56"/>
      <c r="BB127" s="56"/>
      <c r="BC127" s="56"/>
      <c r="BD127" s="56"/>
      <c r="BE127" s="56"/>
      <c r="BF127" s="56">
        <v>15470</v>
      </c>
      <c r="BG127" s="56">
        <v>14852.73</v>
      </c>
      <c r="BH127" s="56">
        <v>10146.2</v>
      </c>
      <c r="BI127" s="56"/>
      <c r="BJ127" s="56"/>
      <c r="BK127" s="56"/>
      <c r="BL127" s="56">
        <v>10146.2</v>
      </c>
      <c r="BM127" s="56">
        <v>9646.2</v>
      </c>
      <c r="BN127" s="56"/>
      <c r="BO127" s="56"/>
      <c r="BP127" s="56"/>
      <c r="BQ127" s="56">
        <v>9646.2</v>
      </c>
      <c r="BR127" s="56">
        <v>19646.2</v>
      </c>
      <c r="BS127" s="56"/>
      <c r="BT127" s="56"/>
      <c r="BU127" s="56"/>
      <c r="BV127" s="56">
        <v>19646.2</v>
      </c>
      <c r="BW127" s="56">
        <v>19646.2</v>
      </c>
      <c r="BX127" s="56"/>
      <c r="BY127" s="56"/>
      <c r="BZ127" s="56"/>
      <c r="CA127" s="56">
        <v>19646.2</v>
      </c>
      <c r="CB127" s="56">
        <v>15470</v>
      </c>
      <c r="CC127" s="56"/>
      <c r="CD127" s="56"/>
      <c r="CE127" s="56"/>
      <c r="CF127" s="56">
        <v>15470</v>
      </c>
      <c r="CG127" s="56">
        <v>10146.2</v>
      </c>
      <c r="CH127" s="56"/>
      <c r="CI127" s="56"/>
      <c r="CJ127" s="56"/>
      <c r="CK127" s="56">
        <v>10146.2</v>
      </c>
      <c r="CL127" s="56">
        <v>9646.2</v>
      </c>
      <c r="CM127" s="56"/>
      <c r="CN127" s="56"/>
      <c r="CO127" s="56"/>
      <c r="CP127" s="56">
        <v>9646.2</v>
      </c>
      <c r="CQ127" s="56">
        <v>15470</v>
      </c>
      <c r="CR127" s="56"/>
      <c r="CS127" s="56"/>
      <c r="CT127" s="56"/>
      <c r="CU127" s="56">
        <v>15470</v>
      </c>
      <c r="CV127" s="56">
        <v>10146.2</v>
      </c>
      <c r="CW127" s="56"/>
      <c r="CX127" s="56"/>
      <c r="CY127" s="56"/>
      <c r="CZ127" s="56">
        <v>10146.2</v>
      </c>
      <c r="DA127" s="56">
        <v>9646.2</v>
      </c>
      <c r="DB127" s="56"/>
      <c r="DC127" s="56"/>
      <c r="DD127" s="56"/>
      <c r="DE127" s="56">
        <v>9646.2</v>
      </c>
      <c r="DF127" s="57" t="s">
        <v>112</v>
      </c>
    </row>
    <row r="128" spans="1:110" s="7" customFormat="1" ht="115.5" customHeight="1">
      <c r="A128" s="52"/>
      <c r="B128" s="53"/>
      <c r="C128" s="21" t="s">
        <v>187</v>
      </c>
      <c r="D128" s="21" t="s">
        <v>406</v>
      </c>
      <c r="E128" s="21" t="s">
        <v>189</v>
      </c>
      <c r="F128" s="35"/>
      <c r="G128" s="35"/>
      <c r="H128" s="35"/>
      <c r="I128" s="54"/>
      <c r="J128" s="54"/>
      <c r="K128" s="54"/>
      <c r="L128" s="35"/>
      <c r="M128" s="35"/>
      <c r="N128" s="35"/>
      <c r="O128" s="21" t="s">
        <v>175</v>
      </c>
      <c r="P128" s="21" t="s">
        <v>89</v>
      </c>
      <c r="Q128" s="21" t="s">
        <v>177</v>
      </c>
      <c r="R128" s="55"/>
      <c r="S128" s="58"/>
      <c r="T128" s="56"/>
      <c r="U128" s="56"/>
      <c r="V128" s="56"/>
      <c r="W128" s="56"/>
      <c r="X128" s="65"/>
      <c r="Y128" s="56"/>
      <c r="Z128" s="56"/>
      <c r="AA128" s="56"/>
      <c r="AB128" s="56"/>
      <c r="AC128" s="56"/>
      <c r="AD128" s="56"/>
      <c r="AE128" s="56"/>
      <c r="AF128" s="65"/>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7"/>
    </row>
    <row r="129" spans="1:110" s="7" customFormat="1" ht="127.5" customHeight="1">
      <c r="A129" s="52" t="s">
        <v>423</v>
      </c>
      <c r="B129" s="53" t="s">
        <v>424</v>
      </c>
      <c r="C129" s="21" t="s">
        <v>76</v>
      </c>
      <c r="D129" s="21" t="s">
        <v>425</v>
      </c>
      <c r="E129" s="21" t="s">
        <v>78</v>
      </c>
      <c r="F129" s="35"/>
      <c r="G129" s="35"/>
      <c r="H129" s="35"/>
      <c r="I129" s="35"/>
      <c r="J129" s="35"/>
      <c r="K129" s="35"/>
      <c r="L129" s="35"/>
      <c r="M129" s="35"/>
      <c r="N129" s="35"/>
      <c r="O129" s="21" t="s">
        <v>146</v>
      </c>
      <c r="P129" s="21" t="s">
        <v>86</v>
      </c>
      <c r="Q129" s="21" t="s">
        <v>87</v>
      </c>
      <c r="R129" s="55" t="s">
        <v>56</v>
      </c>
      <c r="S129" s="58" t="s">
        <v>431</v>
      </c>
      <c r="T129" s="56">
        <v>472617.72</v>
      </c>
      <c r="U129" s="56">
        <v>472141.37</v>
      </c>
      <c r="V129" s="56">
        <v>0</v>
      </c>
      <c r="W129" s="56">
        <v>0</v>
      </c>
      <c r="X129" s="65">
        <v>330083.46</v>
      </c>
      <c r="Y129" s="56">
        <v>330076.71</v>
      </c>
      <c r="Z129" s="56">
        <v>0</v>
      </c>
      <c r="AA129" s="56">
        <v>0</v>
      </c>
      <c r="AB129" s="56">
        <v>142534.26</v>
      </c>
      <c r="AC129" s="56">
        <v>142064.66</v>
      </c>
      <c r="AD129" s="56">
        <v>357080.02</v>
      </c>
      <c r="AE129" s="56">
        <v>0</v>
      </c>
      <c r="AF129" s="65">
        <v>232459.08</v>
      </c>
      <c r="AG129" s="56">
        <v>0</v>
      </c>
      <c r="AH129" s="56">
        <v>124620.94</v>
      </c>
      <c r="AI129" s="56">
        <v>1018760.05</v>
      </c>
      <c r="AJ129" s="56">
        <v>0</v>
      </c>
      <c r="AK129" s="56">
        <v>663212.79</v>
      </c>
      <c r="AL129" s="56">
        <v>0</v>
      </c>
      <c r="AM129" s="56">
        <v>355547.26</v>
      </c>
      <c r="AN129" s="56">
        <v>722400</v>
      </c>
      <c r="AO129" s="56">
        <v>0</v>
      </c>
      <c r="AP129" s="56">
        <v>470282.4</v>
      </c>
      <c r="AQ129" s="56" t="s">
        <v>59</v>
      </c>
      <c r="AR129" s="56">
        <v>252117.6</v>
      </c>
      <c r="AS129" s="56">
        <v>722400</v>
      </c>
      <c r="AT129" s="56">
        <v>0</v>
      </c>
      <c r="AU129" s="56">
        <v>470282.4</v>
      </c>
      <c r="AV129" s="56">
        <v>0</v>
      </c>
      <c r="AW129" s="56">
        <v>252117.6</v>
      </c>
      <c r="AX129" s="56">
        <v>472617.72</v>
      </c>
      <c r="AY129" s="56">
        <v>472141.37</v>
      </c>
      <c r="AZ129" s="56">
        <v>0</v>
      </c>
      <c r="BA129" s="56">
        <v>0</v>
      </c>
      <c r="BB129" s="56">
        <v>330083.46</v>
      </c>
      <c r="BC129" s="56">
        <v>330076.71</v>
      </c>
      <c r="BD129" s="56">
        <v>0</v>
      </c>
      <c r="BE129" s="56">
        <v>0</v>
      </c>
      <c r="BF129" s="56">
        <v>142534.26</v>
      </c>
      <c r="BG129" s="56">
        <v>142064.66</v>
      </c>
      <c r="BH129" s="56">
        <v>357080.02</v>
      </c>
      <c r="BI129" s="56">
        <v>0</v>
      </c>
      <c r="BJ129" s="56">
        <v>232459.08</v>
      </c>
      <c r="BK129" s="56">
        <v>0</v>
      </c>
      <c r="BL129" s="56">
        <v>124620.94</v>
      </c>
      <c r="BM129" s="56">
        <v>1018760.05</v>
      </c>
      <c r="BN129" s="56">
        <v>0</v>
      </c>
      <c r="BO129" s="56">
        <v>663212.79</v>
      </c>
      <c r="BP129" s="56">
        <v>0</v>
      </c>
      <c r="BQ129" s="56">
        <v>355547.26</v>
      </c>
      <c r="BR129" s="56">
        <v>722400</v>
      </c>
      <c r="BS129" s="56">
        <v>0</v>
      </c>
      <c r="BT129" s="56">
        <v>470282.4</v>
      </c>
      <c r="BU129" s="56">
        <v>0</v>
      </c>
      <c r="BV129" s="56">
        <v>252117.6</v>
      </c>
      <c r="BW129" s="56">
        <v>722400</v>
      </c>
      <c r="BX129" s="56">
        <v>0</v>
      </c>
      <c r="BY129" s="56">
        <v>470282.4</v>
      </c>
      <c r="BZ129" s="56">
        <v>0</v>
      </c>
      <c r="CA129" s="56">
        <v>252117.6</v>
      </c>
      <c r="CB129" s="56">
        <v>472617.72</v>
      </c>
      <c r="CC129" s="56">
        <v>0</v>
      </c>
      <c r="CD129" s="56">
        <v>330083.46</v>
      </c>
      <c r="CE129" s="56">
        <v>0</v>
      </c>
      <c r="CF129" s="56">
        <v>142534.26</v>
      </c>
      <c r="CG129" s="56">
        <v>357080.02</v>
      </c>
      <c r="CH129" s="56">
        <v>0</v>
      </c>
      <c r="CI129" s="56">
        <v>232459.08</v>
      </c>
      <c r="CJ129" s="56">
        <v>0</v>
      </c>
      <c r="CK129" s="56">
        <v>124620.94</v>
      </c>
      <c r="CL129" s="56">
        <v>1018760.05</v>
      </c>
      <c r="CM129" s="56">
        <v>0</v>
      </c>
      <c r="CN129" s="56">
        <v>663212.79</v>
      </c>
      <c r="CO129" s="56">
        <v>0</v>
      </c>
      <c r="CP129" s="56">
        <v>355547.26</v>
      </c>
      <c r="CQ129" s="56">
        <v>472617.72</v>
      </c>
      <c r="CR129" s="56">
        <v>0</v>
      </c>
      <c r="CS129" s="56">
        <v>330083.46</v>
      </c>
      <c r="CT129" s="56">
        <v>0</v>
      </c>
      <c r="CU129" s="56">
        <v>142534.26</v>
      </c>
      <c r="CV129" s="56">
        <v>357080.02</v>
      </c>
      <c r="CW129" s="56">
        <v>0</v>
      </c>
      <c r="CX129" s="56">
        <v>232459.08</v>
      </c>
      <c r="CY129" s="56">
        <v>0</v>
      </c>
      <c r="CZ129" s="56">
        <v>124620.94</v>
      </c>
      <c r="DA129" s="56">
        <v>1018760.05</v>
      </c>
      <c r="DB129" s="56">
        <v>0</v>
      </c>
      <c r="DC129" s="56">
        <v>663212.79</v>
      </c>
      <c r="DD129" s="56">
        <v>0</v>
      </c>
      <c r="DE129" s="56">
        <v>355547.26</v>
      </c>
      <c r="DF129" s="57" t="s">
        <v>112</v>
      </c>
    </row>
    <row r="130" spans="1:110" s="7" customFormat="1" ht="150" customHeight="1">
      <c r="A130" s="52"/>
      <c r="B130" s="53"/>
      <c r="C130" s="54" t="s">
        <v>426</v>
      </c>
      <c r="D130" s="54" t="s">
        <v>116</v>
      </c>
      <c r="E130" s="54" t="s">
        <v>427</v>
      </c>
      <c r="F130" s="35"/>
      <c r="G130" s="35"/>
      <c r="H130" s="35"/>
      <c r="I130" s="35"/>
      <c r="J130" s="35"/>
      <c r="K130" s="35"/>
      <c r="L130" s="35"/>
      <c r="M130" s="35"/>
      <c r="N130" s="35"/>
      <c r="O130" s="21" t="s">
        <v>428</v>
      </c>
      <c r="P130" s="21" t="s">
        <v>89</v>
      </c>
      <c r="Q130" s="21" t="s">
        <v>429</v>
      </c>
      <c r="R130" s="55"/>
      <c r="S130" s="58"/>
      <c r="T130" s="56"/>
      <c r="U130" s="56"/>
      <c r="V130" s="56"/>
      <c r="W130" s="56"/>
      <c r="X130" s="65"/>
      <c r="Y130" s="56"/>
      <c r="Z130" s="56"/>
      <c r="AA130" s="56"/>
      <c r="AB130" s="56"/>
      <c r="AC130" s="56"/>
      <c r="AD130" s="56"/>
      <c r="AE130" s="56"/>
      <c r="AF130" s="65"/>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7"/>
    </row>
    <row r="131" spans="1:110" s="7" customFormat="1" ht="56.25">
      <c r="A131" s="52"/>
      <c r="B131" s="53"/>
      <c r="C131" s="54"/>
      <c r="D131" s="54"/>
      <c r="E131" s="54"/>
      <c r="F131" s="35"/>
      <c r="G131" s="35"/>
      <c r="H131" s="35"/>
      <c r="I131" s="35"/>
      <c r="J131" s="35"/>
      <c r="K131" s="35"/>
      <c r="L131" s="35"/>
      <c r="M131" s="35"/>
      <c r="N131" s="35"/>
      <c r="O131" s="21" t="s">
        <v>194</v>
      </c>
      <c r="P131" s="21" t="s">
        <v>430</v>
      </c>
      <c r="Q131" s="21" t="s">
        <v>196</v>
      </c>
      <c r="R131" s="55"/>
      <c r="S131" s="58"/>
      <c r="T131" s="56"/>
      <c r="U131" s="56"/>
      <c r="V131" s="56"/>
      <c r="W131" s="56"/>
      <c r="X131" s="65"/>
      <c r="Y131" s="56"/>
      <c r="Z131" s="56"/>
      <c r="AA131" s="56"/>
      <c r="AB131" s="56"/>
      <c r="AC131" s="56"/>
      <c r="AD131" s="56"/>
      <c r="AE131" s="56"/>
      <c r="AF131" s="65"/>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7"/>
    </row>
    <row r="132" spans="1:110" s="7" customFormat="1" ht="135">
      <c r="A132" s="52" t="s">
        <v>432</v>
      </c>
      <c r="B132" s="53" t="s">
        <v>433</v>
      </c>
      <c r="C132" s="21" t="s">
        <v>76</v>
      </c>
      <c r="D132" s="21" t="s">
        <v>434</v>
      </c>
      <c r="E132" s="21" t="s">
        <v>78</v>
      </c>
      <c r="F132" s="35"/>
      <c r="G132" s="35"/>
      <c r="H132" s="35"/>
      <c r="I132" s="54" t="s">
        <v>438</v>
      </c>
      <c r="J132" s="54" t="s">
        <v>86</v>
      </c>
      <c r="K132" s="54" t="s">
        <v>439</v>
      </c>
      <c r="L132" s="35"/>
      <c r="M132" s="35"/>
      <c r="N132" s="35"/>
      <c r="O132" s="21" t="s">
        <v>190</v>
      </c>
      <c r="P132" s="21" t="s">
        <v>86</v>
      </c>
      <c r="Q132" s="21" t="s">
        <v>87</v>
      </c>
      <c r="R132" s="55" t="s">
        <v>56</v>
      </c>
      <c r="S132" s="55" t="s">
        <v>443</v>
      </c>
      <c r="T132" s="56">
        <v>29390.41</v>
      </c>
      <c r="U132" s="56">
        <v>29119.78</v>
      </c>
      <c r="V132" s="56">
        <v>0</v>
      </c>
      <c r="W132" s="56">
        <v>0</v>
      </c>
      <c r="X132" s="65">
        <v>0</v>
      </c>
      <c r="Y132" s="56">
        <v>0</v>
      </c>
      <c r="Z132" s="56">
        <v>0</v>
      </c>
      <c r="AA132" s="56">
        <v>0</v>
      </c>
      <c r="AB132" s="56">
        <v>29390.41</v>
      </c>
      <c r="AC132" s="56">
        <v>29119.78</v>
      </c>
      <c r="AD132" s="56">
        <v>22398.16</v>
      </c>
      <c r="AE132" s="56">
        <v>0</v>
      </c>
      <c r="AF132" s="65">
        <v>0</v>
      </c>
      <c r="AG132" s="56">
        <v>0</v>
      </c>
      <c r="AH132" s="56">
        <v>22398.16</v>
      </c>
      <c r="AI132" s="56">
        <v>22398.16</v>
      </c>
      <c r="AJ132" s="56">
        <v>0</v>
      </c>
      <c r="AK132" s="56">
        <v>0</v>
      </c>
      <c r="AL132" s="56">
        <v>0</v>
      </c>
      <c r="AM132" s="56">
        <v>22398.16</v>
      </c>
      <c r="AN132" s="56">
        <v>22398.16</v>
      </c>
      <c r="AO132" s="56">
        <v>0</v>
      </c>
      <c r="AP132" s="56">
        <v>0</v>
      </c>
      <c r="AQ132" s="56" t="s">
        <v>59</v>
      </c>
      <c r="AR132" s="56">
        <v>22398.16</v>
      </c>
      <c r="AS132" s="56">
        <v>22398.16</v>
      </c>
      <c r="AT132" s="56">
        <v>0</v>
      </c>
      <c r="AU132" s="56">
        <v>0</v>
      </c>
      <c r="AV132" s="56">
        <v>0</v>
      </c>
      <c r="AW132" s="56">
        <v>22398.16</v>
      </c>
      <c r="AX132" s="56">
        <v>29390.41</v>
      </c>
      <c r="AY132" s="56">
        <v>29119.78</v>
      </c>
      <c r="AZ132" s="56">
        <v>0</v>
      </c>
      <c r="BA132" s="56">
        <v>0</v>
      </c>
      <c r="BB132" s="56">
        <v>0</v>
      </c>
      <c r="BC132" s="56">
        <v>0</v>
      </c>
      <c r="BD132" s="56">
        <v>0</v>
      </c>
      <c r="BE132" s="56">
        <v>0</v>
      </c>
      <c r="BF132" s="56">
        <v>29390.41</v>
      </c>
      <c r="BG132" s="56">
        <v>29119.78</v>
      </c>
      <c r="BH132" s="56">
        <v>22398.16</v>
      </c>
      <c r="BI132" s="56">
        <v>0</v>
      </c>
      <c r="BJ132" s="56">
        <v>0</v>
      </c>
      <c r="BK132" s="56">
        <v>0</v>
      </c>
      <c r="BL132" s="56">
        <v>22398.16</v>
      </c>
      <c r="BM132" s="56">
        <v>22398.16</v>
      </c>
      <c r="BN132" s="56">
        <v>0</v>
      </c>
      <c r="BO132" s="56">
        <v>0</v>
      </c>
      <c r="BP132" s="56">
        <v>0</v>
      </c>
      <c r="BQ132" s="56">
        <v>22398.16</v>
      </c>
      <c r="BR132" s="56">
        <v>22398.16</v>
      </c>
      <c r="BS132" s="56">
        <v>0</v>
      </c>
      <c r="BT132" s="56">
        <v>0</v>
      </c>
      <c r="BU132" s="56">
        <v>0</v>
      </c>
      <c r="BV132" s="56">
        <v>22398.16</v>
      </c>
      <c r="BW132" s="56">
        <v>22398.16</v>
      </c>
      <c r="BX132" s="56">
        <v>0</v>
      </c>
      <c r="BY132" s="56">
        <v>0</v>
      </c>
      <c r="BZ132" s="56">
        <v>0</v>
      </c>
      <c r="CA132" s="56">
        <v>22398.16</v>
      </c>
      <c r="CB132" s="56">
        <v>29390.41</v>
      </c>
      <c r="CC132" s="56">
        <v>0</v>
      </c>
      <c r="CD132" s="56">
        <v>0</v>
      </c>
      <c r="CE132" s="56">
        <v>0</v>
      </c>
      <c r="CF132" s="56">
        <v>29390.41</v>
      </c>
      <c r="CG132" s="56">
        <v>22398.16</v>
      </c>
      <c r="CH132" s="56">
        <v>0</v>
      </c>
      <c r="CI132" s="56">
        <v>0</v>
      </c>
      <c r="CJ132" s="56">
        <v>0</v>
      </c>
      <c r="CK132" s="56">
        <v>22398.16</v>
      </c>
      <c r="CL132" s="56">
        <v>22398.16</v>
      </c>
      <c r="CM132" s="56">
        <v>0</v>
      </c>
      <c r="CN132" s="56">
        <v>0</v>
      </c>
      <c r="CO132" s="56">
        <v>0</v>
      </c>
      <c r="CP132" s="56">
        <v>22398.16</v>
      </c>
      <c r="CQ132" s="56">
        <v>29390.41</v>
      </c>
      <c r="CR132" s="56">
        <v>0</v>
      </c>
      <c r="CS132" s="56">
        <v>0</v>
      </c>
      <c r="CT132" s="56">
        <v>0</v>
      </c>
      <c r="CU132" s="56">
        <v>29390.41</v>
      </c>
      <c r="CV132" s="56">
        <v>22398.16</v>
      </c>
      <c r="CW132" s="56">
        <v>0</v>
      </c>
      <c r="CX132" s="56">
        <v>0</v>
      </c>
      <c r="CY132" s="56">
        <v>0</v>
      </c>
      <c r="CZ132" s="56">
        <v>22398.16</v>
      </c>
      <c r="DA132" s="56">
        <v>22398.16</v>
      </c>
      <c r="DB132" s="56">
        <v>0</v>
      </c>
      <c r="DC132" s="56">
        <v>0</v>
      </c>
      <c r="DD132" s="56">
        <v>0</v>
      </c>
      <c r="DE132" s="56">
        <v>22398.16</v>
      </c>
      <c r="DF132" s="57" t="s">
        <v>112</v>
      </c>
    </row>
    <row r="133" spans="1:110" s="7" customFormat="1" ht="142.5" customHeight="1">
      <c r="A133" s="52"/>
      <c r="B133" s="53"/>
      <c r="C133" s="54" t="s">
        <v>435</v>
      </c>
      <c r="D133" s="54" t="s">
        <v>436</v>
      </c>
      <c r="E133" s="54" t="s">
        <v>437</v>
      </c>
      <c r="F133" s="35"/>
      <c r="G133" s="35"/>
      <c r="H133" s="35"/>
      <c r="I133" s="54"/>
      <c r="J133" s="54"/>
      <c r="K133" s="54"/>
      <c r="L133" s="35"/>
      <c r="M133" s="35"/>
      <c r="N133" s="35"/>
      <c r="O133" s="21" t="s">
        <v>440</v>
      </c>
      <c r="P133" s="21" t="s">
        <v>89</v>
      </c>
      <c r="Q133" s="21" t="s">
        <v>441</v>
      </c>
      <c r="R133" s="55"/>
      <c r="S133" s="55"/>
      <c r="T133" s="56"/>
      <c r="U133" s="56"/>
      <c r="V133" s="56"/>
      <c r="W133" s="56"/>
      <c r="X133" s="65"/>
      <c r="Y133" s="56"/>
      <c r="Z133" s="56"/>
      <c r="AA133" s="56"/>
      <c r="AB133" s="56"/>
      <c r="AC133" s="56"/>
      <c r="AD133" s="56"/>
      <c r="AE133" s="56"/>
      <c r="AF133" s="65"/>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7"/>
    </row>
    <row r="134" spans="1:110" s="7" customFormat="1" ht="56.25">
      <c r="A134" s="52"/>
      <c r="B134" s="53"/>
      <c r="C134" s="54"/>
      <c r="D134" s="54"/>
      <c r="E134" s="54"/>
      <c r="F134" s="35"/>
      <c r="G134" s="35"/>
      <c r="H134" s="35"/>
      <c r="I134" s="54"/>
      <c r="J134" s="54"/>
      <c r="K134" s="54"/>
      <c r="L134" s="35"/>
      <c r="M134" s="35"/>
      <c r="N134" s="35"/>
      <c r="O134" s="21" t="s">
        <v>194</v>
      </c>
      <c r="P134" s="21" t="s">
        <v>442</v>
      </c>
      <c r="Q134" s="21" t="s">
        <v>196</v>
      </c>
      <c r="R134" s="55"/>
      <c r="S134" s="55"/>
      <c r="T134" s="56"/>
      <c r="U134" s="56"/>
      <c r="V134" s="56"/>
      <c r="W134" s="56"/>
      <c r="X134" s="65"/>
      <c r="Y134" s="56"/>
      <c r="Z134" s="56"/>
      <c r="AA134" s="56"/>
      <c r="AB134" s="56"/>
      <c r="AC134" s="56"/>
      <c r="AD134" s="56"/>
      <c r="AE134" s="56"/>
      <c r="AF134" s="65"/>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7"/>
    </row>
    <row r="135" spans="1:110" s="30" customFormat="1" ht="116.25" customHeight="1">
      <c r="A135" s="59" t="s">
        <v>444</v>
      </c>
      <c r="B135" s="60" t="s">
        <v>445</v>
      </c>
      <c r="C135" s="24" t="s">
        <v>76</v>
      </c>
      <c r="D135" s="24" t="s">
        <v>446</v>
      </c>
      <c r="E135" s="24" t="s">
        <v>78</v>
      </c>
      <c r="F135" s="61"/>
      <c r="G135" s="61"/>
      <c r="H135" s="61"/>
      <c r="I135" s="24" t="s">
        <v>450</v>
      </c>
      <c r="J135" s="24" t="s">
        <v>451</v>
      </c>
      <c r="K135" s="24" t="s">
        <v>452</v>
      </c>
      <c r="L135" s="61"/>
      <c r="M135" s="61"/>
      <c r="N135" s="61"/>
      <c r="O135" s="62" t="s">
        <v>160</v>
      </c>
      <c r="P135" s="62" t="s">
        <v>1038</v>
      </c>
      <c r="Q135" s="62" t="s">
        <v>162</v>
      </c>
      <c r="R135" s="63" t="s">
        <v>54</v>
      </c>
      <c r="S135" s="64" t="s">
        <v>456</v>
      </c>
      <c r="T135" s="65">
        <v>0</v>
      </c>
      <c r="U135" s="65">
        <v>0</v>
      </c>
      <c r="V135" s="65"/>
      <c r="W135" s="65"/>
      <c r="X135" s="65"/>
      <c r="Y135" s="65"/>
      <c r="Z135" s="65"/>
      <c r="AA135" s="65"/>
      <c r="AB135" s="65">
        <v>0</v>
      </c>
      <c r="AC135" s="65">
        <v>0</v>
      </c>
      <c r="AD135" s="65">
        <v>4786.97</v>
      </c>
      <c r="AE135" s="65"/>
      <c r="AF135" s="65"/>
      <c r="AG135" s="65"/>
      <c r="AH135" s="65">
        <v>4786.97</v>
      </c>
      <c r="AI135" s="65">
        <v>4786.97</v>
      </c>
      <c r="AJ135" s="65"/>
      <c r="AK135" s="65"/>
      <c r="AL135" s="65"/>
      <c r="AM135" s="65">
        <v>4786.97</v>
      </c>
      <c r="AN135" s="65">
        <v>4786.97</v>
      </c>
      <c r="AO135" s="65"/>
      <c r="AP135" s="65"/>
      <c r="AQ135" s="65"/>
      <c r="AR135" s="65">
        <v>4786.97</v>
      </c>
      <c r="AS135" s="65">
        <v>4786.97</v>
      </c>
      <c r="AT135" s="65"/>
      <c r="AU135" s="65"/>
      <c r="AV135" s="65"/>
      <c r="AW135" s="65">
        <v>4786.97</v>
      </c>
      <c r="AX135" s="65">
        <v>0</v>
      </c>
      <c r="AY135" s="65">
        <v>0</v>
      </c>
      <c r="AZ135" s="65"/>
      <c r="BA135" s="65"/>
      <c r="BB135" s="65"/>
      <c r="BC135" s="65"/>
      <c r="BD135" s="65"/>
      <c r="BE135" s="65"/>
      <c r="BF135" s="65">
        <v>0</v>
      </c>
      <c r="BG135" s="65">
        <v>0</v>
      </c>
      <c r="BH135" s="65">
        <v>4786.97</v>
      </c>
      <c r="BI135" s="65"/>
      <c r="BJ135" s="65"/>
      <c r="BK135" s="65"/>
      <c r="BL135" s="65">
        <v>4786.97</v>
      </c>
      <c r="BM135" s="65">
        <v>4786.97</v>
      </c>
      <c r="BN135" s="65"/>
      <c r="BO135" s="65"/>
      <c r="BP135" s="65"/>
      <c r="BQ135" s="65">
        <v>4786.97</v>
      </c>
      <c r="BR135" s="65">
        <v>4786.97</v>
      </c>
      <c r="BS135" s="65"/>
      <c r="BT135" s="65"/>
      <c r="BU135" s="65"/>
      <c r="BV135" s="65">
        <v>4786.97</v>
      </c>
      <c r="BW135" s="65">
        <v>4786.97</v>
      </c>
      <c r="BX135" s="65"/>
      <c r="BY135" s="65"/>
      <c r="BZ135" s="65"/>
      <c r="CA135" s="65">
        <v>4786.97</v>
      </c>
      <c r="CB135" s="65">
        <v>0</v>
      </c>
      <c r="CC135" s="65"/>
      <c r="CD135" s="65"/>
      <c r="CE135" s="65"/>
      <c r="CF135" s="65">
        <v>0</v>
      </c>
      <c r="CG135" s="65">
        <v>4786.97</v>
      </c>
      <c r="CH135" s="65"/>
      <c r="CI135" s="65"/>
      <c r="CJ135" s="65"/>
      <c r="CK135" s="65">
        <v>4786.97</v>
      </c>
      <c r="CL135" s="65">
        <v>4786.97</v>
      </c>
      <c r="CM135" s="65"/>
      <c r="CN135" s="65"/>
      <c r="CO135" s="65"/>
      <c r="CP135" s="65">
        <v>4786.97</v>
      </c>
      <c r="CQ135" s="65">
        <v>0</v>
      </c>
      <c r="CR135" s="65"/>
      <c r="CS135" s="65"/>
      <c r="CT135" s="65"/>
      <c r="CU135" s="65">
        <v>0</v>
      </c>
      <c r="CV135" s="65">
        <v>4786.97</v>
      </c>
      <c r="CW135" s="65"/>
      <c r="CX135" s="65"/>
      <c r="CY135" s="65"/>
      <c r="CZ135" s="65">
        <v>4786.97</v>
      </c>
      <c r="DA135" s="65">
        <v>4786.97</v>
      </c>
      <c r="DB135" s="65"/>
      <c r="DC135" s="65"/>
      <c r="DD135" s="65"/>
      <c r="DE135" s="65">
        <v>4786.97</v>
      </c>
      <c r="DF135" s="66" t="s">
        <v>112</v>
      </c>
    </row>
    <row r="136" spans="1:110" s="30" customFormat="1" ht="105" customHeight="1">
      <c r="A136" s="59"/>
      <c r="B136" s="60"/>
      <c r="C136" s="24" t="s">
        <v>447</v>
      </c>
      <c r="D136" s="24" t="s">
        <v>448</v>
      </c>
      <c r="E136" s="24" t="s">
        <v>449</v>
      </c>
      <c r="F136" s="61"/>
      <c r="G136" s="61"/>
      <c r="H136" s="61"/>
      <c r="I136" s="24" t="s">
        <v>453</v>
      </c>
      <c r="J136" s="24" t="s">
        <v>454</v>
      </c>
      <c r="K136" s="24" t="s">
        <v>455</v>
      </c>
      <c r="L136" s="61"/>
      <c r="M136" s="61"/>
      <c r="N136" s="61"/>
      <c r="O136" s="62"/>
      <c r="P136" s="62"/>
      <c r="Q136" s="62"/>
      <c r="R136" s="63"/>
      <c r="S136" s="64"/>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6"/>
    </row>
    <row r="137" spans="1:110" s="7" customFormat="1" ht="176.25" customHeight="1">
      <c r="A137" s="52" t="s">
        <v>457</v>
      </c>
      <c r="B137" s="53" t="s">
        <v>458</v>
      </c>
      <c r="C137" s="54" t="s">
        <v>76</v>
      </c>
      <c r="D137" s="54" t="s">
        <v>459</v>
      </c>
      <c r="E137" s="54" t="s">
        <v>78</v>
      </c>
      <c r="F137" s="35"/>
      <c r="G137" s="35"/>
      <c r="H137" s="35"/>
      <c r="I137" s="21" t="s">
        <v>460</v>
      </c>
      <c r="J137" s="21" t="s">
        <v>461</v>
      </c>
      <c r="K137" s="21" t="s">
        <v>462</v>
      </c>
      <c r="L137" s="35"/>
      <c r="M137" s="35"/>
      <c r="N137" s="35"/>
      <c r="O137" s="21" t="s">
        <v>344</v>
      </c>
      <c r="P137" s="21" t="s">
        <v>86</v>
      </c>
      <c r="Q137" s="21" t="s">
        <v>87</v>
      </c>
      <c r="R137" s="55" t="s">
        <v>56</v>
      </c>
      <c r="S137" s="58" t="s">
        <v>465</v>
      </c>
      <c r="T137" s="56">
        <v>542</v>
      </c>
      <c r="U137" s="56">
        <v>542</v>
      </c>
      <c r="V137" s="56"/>
      <c r="W137" s="56"/>
      <c r="X137" s="65"/>
      <c r="Y137" s="56"/>
      <c r="Z137" s="56"/>
      <c r="AA137" s="56"/>
      <c r="AB137" s="56">
        <v>542</v>
      </c>
      <c r="AC137" s="56">
        <v>542</v>
      </c>
      <c r="AD137" s="56">
        <v>0</v>
      </c>
      <c r="AE137" s="56"/>
      <c r="AF137" s="65"/>
      <c r="AG137" s="56"/>
      <c r="AH137" s="56">
        <v>0</v>
      </c>
      <c r="AI137" s="56">
        <v>0</v>
      </c>
      <c r="AJ137" s="56"/>
      <c r="AK137" s="56"/>
      <c r="AL137" s="56"/>
      <c r="AM137" s="56">
        <v>0</v>
      </c>
      <c r="AN137" s="56">
        <v>0</v>
      </c>
      <c r="AO137" s="56"/>
      <c r="AP137" s="56"/>
      <c r="AQ137" s="56"/>
      <c r="AR137" s="56">
        <v>0</v>
      </c>
      <c r="AS137" s="56">
        <v>0</v>
      </c>
      <c r="AT137" s="56"/>
      <c r="AU137" s="56"/>
      <c r="AV137" s="56"/>
      <c r="AW137" s="56">
        <v>0</v>
      </c>
      <c r="AX137" s="56">
        <v>542</v>
      </c>
      <c r="AY137" s="56">
        <v>542</v>
      </c>
      <c r="AZ137" s="56"/>
      <c r="BA137" s="56"/>
      <c r="BB137" s="56"/>
      <c r="BC137" s="56"/>
      <c r="BD137" s="56"/>
      <c r="BE137" s="56"/>
      <c r="BF137" s="56">
        <v>542</v>
      </c>
      <c r="BG137" s="56">
        <v>542</v>
      </c>
      <c r="BH137" s="56">
        <v>0</v>
      </c>
      <c r="BI137" s="56"/>
      <c r="BJ137" s="56"/>
      <c r="BK137" s="56"/>
      <c r="BL137" s="56">
        <v>0</v>
      </c>
      <c r="BM137" s="56">
        <v>0</v>
      </c>
      <c r="BN137" s="56"/>
      <c r="BO137" s="56"/>
      <c r="BP137" s="56"/>
      <c r="BQ137" s="56">
        <v>0</v>
      </c>
      <c r="BR137" s="56">
        <v>0</v>
      </c>
      <c r="BS137" s="56"/>
      <c r="BT137" s="56"/>
      <c r="BU137" s="56"/>
      <c r="BV137" s="56">
        <v>0</v>
      </c>
      <c r="BW137" s="56">
        <v>0</v>
      </c>
      <c r="BX137" s="56"/>
      <c r="BY137" s="56"/>
      <c r="BZ137" s="56"/>
      <c r="CA137" s="56">
        <v>0</v>
      </c>
      <c r="CB137" s="56">
        <v>542</v>
      </c>
      <c r="CC137" s="56"/>
      <c r="CD137" s="56"/>
      <c r="CE137" s="56"/>
      <c r="CF137" s="56">
        <v>542</v>
      </c>
      <c r="CG137" s="56">
        <v>0</v>
      </c>
      <c r="CH137" s="56"/>
      <c r="CI137" s="56"/>
      <c r="CJ137" s="56"/>
      <c r="CK137" s="56">
        <v>0</v>
      </c>
      <c r="CL137" s="56">
        <v>0</v>
      </c>
      <c r="CM137" s="56"/>
      <c r="CN137" s="56"/>
      <c r="CO137" s="56"/>
      <c r="CP137" s="56">
        <v>0</v>
      </c>
      <c r="CQ137" s="56">
        <v>542</v>
      </c>
      <c r="CR137" s="56"/>
      <c r="CS137" s="56"/>
      <c r="CT137" s="56"/>
      <c r="CU137" s="56">
        <v>542</v>
      </c>
      <c r="CV137" s="56">
        <v>0</v>
      </c>
      <c r="CW137" s="56"/>
      <c r="CX137" s="56"/>
      <c r="CY137" s="56"/>
      <c r="CZ137" s="56">
        <v>0</v>
      </c>
      <c r="DA137" s="56">
        <v>0</v>
      </c>
      <c r="DB137" s="56"/>
      <c r="DC137" s="56"/>
      <c r="DD137" s="56"/>
      <c r="DE137" s="56">
        <v>0</v>
      </c>
      <c r="DF137" s="57" t="s">
        <v>112</v>
      </c>
    </row>
    <row r="138" spans="1:110" s="7" customFormat="1" ht="112.5">
      <c r="A138" s="52"/>
      <c r="B138" s="53"/>
      <c r="C138" s="54"/>
      <c r="D138" s="54"/>
      <c r="E138" s="54"/>
      <c r="F138" s="35"/>
      <c r="G138" s="35"/>
      <c r="H138" s="35"/>
      <c r="I138" s="21" t="s">
        <v>453</v>
      </c>
      <c r="J138" s="21" t="s">
        <v>463</v>
      </c>
      <c r="K138" s="21" t="s">
        <v>455</v>
      </c>
      <c r="L138" s="35"/>
      <c r="M138" s="35"/>
      <c r="N138" s="35"/>
      <c r="O138" s="21" t="s">
        <v>464</v>
      </c>
      <c r="P138" s="21" t="s">
        <v>89</v>
      </c>
      <c r="Q138" s="21" t="s">
        <v>234</v>
      </c>
      <c r="R138" s="55"/>
      <c r="S138" s="58"/>
      <c r="T138" s="56"/>
      <c r="U138" s="56"/>
      <c r="V138" s="56"/>
      <c r="W138" s="56"/>
      <c r="X138" s="65"/>
      <c r="Y138" s="56"/>
      <c r="Z138" s="56"/>
      <c r="AA138" s="56"/>
      <c r="AB138" s="56"/>
      <c r="AC138" s="56"/>
      <c r="AD138" s="56"/>
      <c r="AE138" s="56"/>
      <c r="AF138" s="65"/>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7"/>
    </row>
    <row r="139" spans="1:110" s="7" customFormat="1" ht="135.75" customHeight="1">
      <c r="A139" s="52" t="s">
        <v>466</v>
      </c>
      <c r="B139" s="53" t="s">
        <v>467</v>
      </c>
      <c r="C139" s="54" t="s">
        <v>76</v>
      </c>
      <c r="D139" s="54" t="s">
        <v>459</v>
      </c>
      <c r="E139" s="54" t="s">
        <v>78</v>
      </c>
      <c r="F139" s="35"/>
      <c r="G139" s="35"/>
      <c r="H139" s="35"/>
      <c r="I139" s="54" t="s">
        <v>468</v>
      </c>
      <c r="J139" s="54" t="s">
        <v>469</v>
      </c>
      <c r="K139" s="54" t="s">
        <v>470</v>
      </c>
      <c r="L139" s="35"/>
      <c r="M139" s="35"/>
      <c r="N139" s="35"/>
      <c r="O139" s="21" t="s">
        <v>146</v>
      </c>
      <c r="P139" s="21" t="s">
        <v>86</v>
      </c>
      <c r="Q139" s="21" t="s">
        <v>87</v>
      </c>
      <c r="R139" s="55" t="s">
        <v>56</v>
      </c>
      <c r="S139" s="55" t="s">
        <v>479</v>
      </c>
      <c r="T139" s="56">
        <v>1555130.04</v>
      </c>
      <c r="U139" s="56">
        <v>1521271.29</v>
      </c>
      <c r="V139" s="56">
        <v>0</v>
      </c>
      <c r="W139" s="56">
        <v>0</v>
      </c>
      <c r="X139" s="65">
        <v>11633.21</v>
      </c>
      <c r="Y139" s="56">
        <v>11318.52</v>
      </c>
      <c r="Z139" s="56">
        <v>0</v>
      </c>
      <c r="AA139" s="56">
        <v>0</v>
      </c>
      <c r="AB139" s="56">
        <v>1543496.83</v>
      </c>
      <c r="AC139" s="56">
        <v>1509952.77</v>
      </c>
      <c r="AD139" s="56">
        <v>2205129.7</v>
      </c>
      <c r="AE139" s="56">
        <v>0</v>
      </c>
      <c r="AF139" s="65">
        <v>34296.62</v>
      </c>
      <c r="AG139" s="56">
        <v>0</v>
      </c>
      <c r="AH139" s="56">
        <v>2170833.08</v>
      </c>
      <c r="AI139" s="56">
        <v>2091908.9</v>
      </c>
      <c r="AJ139" s="56">
        <v>0</v>
      </c>
      <c r="AK139" s="56">
        <v>33982.2</v>
      </c>
      <c r="AL139" s="56">
        <v>0</v>
      </c>
      <c r="AM139" s="56">
        <v>2057926.7</v>
      </c>
      <c r="AN139" s="56">
        <v>2868087.9</v>
      </c>
      <c r="AO139" s="56">
        <v>0</v>
      </c>
      <c r="AP139" s="56">
        <v>500214.71</v>
      </c>
      <c r="AQ139" s="56" t="s">
        <v>59</v>
      </c>
      <c r="AR139" s="56">
        <v>2367873.19</v>
      </c>
      <c r="AS139" s="56">
        <v>2868087.9</v>
      </c>
      <c r="AT139" s="56">
        <v>0</v>
      </c>
      <c r="AU139" s="56">
        <v>500214.71</v>
      </c>
      <c r="AV139" s="56">
        <v>0</v>
      </c>
      <c r="AW139" s="56">
        <v>2367873.19</v>
      </c>
      <c r="AX139" s="56">
        <v>1555130.04</v>
      </c>
      <c r="AY139" s="56">
        <v>1521271.29</v>
      </c>
      <c r="AZ139" s="56">
        <v>0</v>
      </c>
      <c r="BA139" s="56">
        <v>0</v>
      </c>
      <c r="BB139" s="56">
        <v>11633.21</v>
      </c>
      <c r="BC139" s="56">
        <v>11318.52</v>
      </c>
      <c r="BD139" s="56">
        <v>0</v>
      </c>
      <c r="BE139" s="56">
        <v>0</v>
      </c>
      <c r="BF139" s="56">
        <v>1543496.83</v>
      </c>
      <c r="BG139" s="56">
        <v>1509952.77</v>
      </c>
      <c r="BH139" s="56">
        <v>2205129.7</v>
      </c>
      <c r="BI139" s="56">
        <v>0</v>
      </c>
      <c r="BJ139" s="56">
        <v>34296.62</v>
      </c>
      <c r="BK139" s="56">
        <v>0</v>
      </c>
      <c r="BL139" s="56">
        <v>2170833.08</v>
      </c>
      <c r="BM139" s="56">
        <v>2091908.9</v>
      </c>
      <c r="BN139" s="56">
        <v>0</v>
      </c>
      <c r="BO139" s="56">
        <v>33982.2</v>
      </c>
      <c r="BP139" s="56">
        <v>0</v>
      </c>
      <c r="BQ139" s="56">
        <v>2057926.7</v>
      </c>
      <c r="BR139" s="56">
        <v>2868087.9</v>
      </c>
      <c r="BS139" s="56">
        <v>0</v>
      </c>
      <c r="BT139" s="56">
        <v>500214.71</v>
      </c>
      <c r="BU139" s="56">
        <v>0</v>
      </c>
      <c r="BV139" s="56">
        <v>2367873.19</v>
      </c>
      <c r="BW139" s="56">
        <v>2868087.9</v>
      </c>
      <c r="BX139" s="56">
        <v>0</v>
      </c>
      <c r="BY139" s="56">
        <v>500214.71</v>
      </c>
      <c r="BZ139" s="56">
        <v>0</v>
      </c>
      <c r="CA139" s="56">
        <v>2367873.19</v>
      </c>
      <c r="CB139" s="56">
        <v>1555130.04</v>
      </c>
      <c r="CC139" s="56">
        <v>0</v>
      </c>
      <c r="CD139" s="56">
        <v>11633.21</v>
      </c>
      <c r="CE139" s="56">
        <v>0</v>
      </c>
      <c r="CF139" s="56">
        <v>1543496.83</v>
      </c>
      <c r="CG139" s="56">
        <v>2205129.7</v>
      </c>
      <c r="CH139" s="56">
        <v>0</v>
      </c>
      <c r="CI139" s="56">
        <v>34296.62</v>
      </c>
      <c r="CJ139" s="56">
        <v>0</v>
      </c>
      <c r="CK139" s="56">
        <v>2170833.08</v>
      </c>
      <c r="CL139" s="56">
        <v>2091908.9</v>
      </c>
      <c r="CM139" s="56">
        <v>0</v>
      </c>
      <c r="CN139" s="56">
        <v>33982.2</v>
      </c>
      <c r="CO139" s="56">
        <v>0</v>
      </c>
      <c r="CP139" s="56">
        <v>2057926.7</v>
      </c>
      <c r="CQ139" s="56">
        <v>1555130.04</v>
      </c>
      <c r="CR139" s="56">
        <v>0</v>
      </c>
      <c r="CS139" s="56">
        <v>11633.21</v>
      </c>
      <c r="CT139" s="56">
        <v>0</v>
      </c>
      <c r="CU139" s="56">
        <v>1543496.83</v>
      </c>
      <c r="CV139" s="56">
        <v>2205129.7</v>
      </c>
      <c r="CW139" s="56">
        <v>0</v>
      </c>
      <c r="CX139" s="56">
        <v>34296.62</v>
      </c>
      <c r="CY139" s="56">
        <v>0</v>
      </c>
      <c r="CZ139" s="56">
        <v>2170833.08</v>
      </c>
      <c r="DA139" s="56">
        <v>2091908.9</v>
      </c>
      <c r="DB139" s="56">
        <v>0</v>
      </c>
      <c r="DC139" s="56">
        <v>33982.2</v>
      </c>
      <c r="DD139" s="56">
        <v>0</v>
      </c>
      <c r="DE139" s="56">
        <v>2057926.7</v>
      </c>
      <c r="DF139" s="57" t="s">
        <v>112</v>
      </c>
    </row>
    <row r="140" spans="1:110" s="7" customFormat="1" ht="119.25" customHeight="1">
      <c r="A140" s="52"/>
      <c r="B140" s="53"/>
      <c r="C140" s="54"/>
      <c r="D140" s="54"/>
      <c r="E140" s="54"/>
      <c r="F140" s="35"/>
      <c r="G140" s="35"/>
      <c r="H140" s="35"/>
      <c r="I140" s="54"/>
      <c r="J140" s="54"/>
      <c r="K140" s="54"/>
      <c r="L140" s="35"/>
      <c r="M140" s="35"/>
      <c r="N140" s="35"/>
      <c r="O140" s="21" t="s">
        <v>471</v>
      </c>
      <c r="P140" s="21" t="s">
        <v>89</v>
      </c>
      <c r="Q140" s="21" t="s">
        <v>234</v>
      </c>
      <c r="R140" s="55"/>
      <c r="S140" s="55"/>
      <c r="T140" s="56"/>
      <c r="U140" s="56"/>
      <c r="V140" s="56"/>
      <c r="W140" s="56"/>
      <c r="X140" s="65"/>
      <c r="Y140" s="56"/>
      <c r="Z140" s="56"/>
      <c r="AA140" s="56"/>
      <c r="AB140" s="56"/>
      <c r="AC140" s="56"/>
      <c r="AD140" s="56"/>
      <c r="AE140" s="56"/>
      <c r="AF140" s="65"/>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7"/>
    </row>
    <row r="141" spans="1:110" s="7" customFormat="1" ht="113.25" customHeight="1">
      <c r="A141" s="52"/>
      <c r="B141" s="53"/>
      <c r="C141" s="54"/>
      <c r="D141" s="54"/>
      <c r="E141" s="54"/>
      <c r="F141" s="35"/>
      <c r="G141" s="35"/>
      <c r="H141" s="35"/>
      <c r="I141" s="54"/>
      <c r="J141" s="54"/>
      <c r="K141" s="54"/>
      <c r="L141" s="35"/>
      <c r="M141" s="35"/>
      <c r="N141" s="35"/>
      <c r="O141" s="21" t="s">
        <v>472</v>
      </c>
      <c r="P141" s="21" t="s">
        <v>83</v>
      </c>
      <c r="Q141" s="21" t="s">
        <v>473</v>
      </c>
      <c r="R141" s="55"/>
      <c r="S141" s="55"/>
      <c r="T141" s="56"/>
      <c r="U141" s="56"/>
      <c r="V141" s="56"/>
      <c r="W141" s="56"/>
      <c r="X141" s="65"/>
      <c r="Y141" s="56"/>
      <c r="Z141" s="56"/>
      <c r="AA141" s="56"/>
      <c r="AB141" s="56"/>
      <c r="AC141" s="56"/>
      <c r="AD141" s="56"/>
      <c r="AE141" s="56"/>
      <c r="AF141" s="65"/>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7"/>
    </row>
    <row r="142" spans="1:110" s="7" customFormat="1" ht="117" customHeight="1">
      <c r="A142" s="52"/>
      <c r="B142" s="53"/>
      <c r="C142" s="54"/>
      <c r="D142" s="54"/>
      <c r="E142" s="54"/>
      <c r="F142" s="35"/>
      <c r="G142" s="35"/>
      <c r="H142" s="35"/>
      <c r="I142" s="54"/>
      <c r="J142" s="54"/>
      <c r="K142" s="54"/>
      <c r="L142" s="35"/>
      <c r="M142" s="35"/>
      <c r="N142" s="35"/>
      <c r="O142" s="21" t="s">
        <v>474</v>
      </c>
      <c r="P142" s="21" t="s">
        <v>94</v>
      </c>
      <c r="Q142" s="21" t="s">
        <v>475</v>
      </c>
      <c r="R142" s="55"/>
      <c r="S142" s="55"/>
      <c r="T142" s="56"/>
      <c r="U142" s="56"/>
      <c r="V142" s="56"/>
      <c r="W142" s="56"/>
      <c r="X142" s="65"/>
      <c r="Y142" s="56"/>
      <c r="Z142" s="56"/>
      <c r="AA142" s="56"/>
      <c r="AB142" s="56"/>
      <c r="AC142" s="56"/>
      <c r="AD142" s="56"/>
      <c r="AE142" s="56"/>
      <c r="AF142" s="65"/>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7"/>
    </row>
    <row r="143" spans="1:110" s="7" customFormat="1" ht="192" customHeight="1">
      <c r="A143" s="52"/>
      <c r="B143" s="53"/>
      <c r="C143" s="54"/>
      <c r="D143" s="54"/>
      <c r="E143" s="54"/>
      <c r="F143" s="35"/>
      <c r="G143" s="35"/>
      <c r="H143" s="35"/>
      <c r="I143" s="54"/>
      <c r="J143" s="54"/>
      <c r="K143" s="54"/>
      <c r="L143" s="35"/>
      <c r="M143" s="35"/>
      <c r="N143" s="35"/>
      <c r="O143" s="21" t="s">
        <v>476</v>
      </c>
      <c r="P143" s="21" t="s">
        <v>97</v>
      </c>
      <c r="Q143" s="21" t="s">
        <v>477</v>
      </c>
      <c r="R143" s="55"/>
      <c r="S143" s="55"/>
      <c r="T143" s="56"/>
      <c r="U143" s="56"/>
      <c r="V143" s="56"/>
      <c r="W143" s="56"/>
      <c r="X143" s="65"/>
      <c r="Y143" s="56"/>
      <c r="Z143" s="56"/>
      <c r="AA143" s="56"/>
      <c r="AB143" s="56"/>
      <c r="AC143" s="56"/>
      <c r="AD143" s="56"/>
      <c r="AE143" s="56"/>
      <c r="AF143" s="65"/>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7"/>
    </row>
    <row r="144" spans="1:110" s="7" customFormat="1" ht="66" customHeight="1">
      <c r="A144" s="52"/>
      <c r="B144" s="53"/>
      <c r="C144" s="54"/>
      <c r="D144" s="54"/>
      <c r="E144" s="54"/>
      <c r="F144" s="35"/>
      <c r="G144" s="35"/>
      <c r="H144" s="35"/>
      <c r="I144" s="54"/>
      <c r="J144" s="54"/>
      <c r="K144" s="54"/>
      <c r="L144" s="35"/>
      <c r="M144" s="35"/>
      <c r="N144" s="35"/>
      <c r="O144" s="21" t="s">
        <v>397</v>
      </c>
      <c r="P144" s="21" t="s">
        <v>478</v>
      </c>
      <c r="Q144" s="21" t="s">
        <v>399</v>
      </c>
      <c r="R144" s="55"/>
      <c r="S144" s="55"/>
      <c r="T144" s="56"/>
      <c r="U144" s="56"/>
      <c r="V144" s="56"/>
      <c r="W144" s="56"/>
      <c r="X144" s="65"/>
      <c r="Y144" s="56"/>
      <c r="Z144" s="56"/>
      <c r="AA144" s="56"/>
      <c r="AB144" s="56"/>
      <c r="AC144" s="56"/>
      <c r="AD144" s="56"/>
      <c r="AE144" s="56"/>
      <c r="AF144" s="65"/>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7"/>
    </row>
    <row r="145" spans="1:110" s="7" customFormat="1" ht="126.75" customHeight="1">
      <c r="A145" s="52" t="s">
        <v>480</v>
      </c>
      <c r="B145" s="53" t="s">
        <v>481</v>
      </c>
      <c r="C145" s="54" t="s">
        <v>76</v>
      </c>
      <c r="D145" s="54" t="s">
        <v>459</v>
      </c>
      <c r="E145" s="54" t="s">
        <v>78</v>
      </c>
      <c r="F145" s="35"/>
      <c r="G145" s="35"/>
      <c r="H145" s="35"/>
      <c r="I145" s="54" t="s">
        <v>468</v>
      </c>
      <c r="J145" s="54" t="s">
        <v>469</v>
      </c>
      <c r="K145" s="54" t="s">
        <v>470</v>
      </c>
      <c r="L145" s="35"/>
      <c r="M145" s="35"/>
      <c r="N145" s="35"/>
      <c r="O145" s="21" t="s">
        <v>146</v>
      </c>
      <c r="P145" s="21" t="s">
        <v>86</v>
      </c>
      <c r="Q145" s="21" t="s">
        <v>87</v>
      </c>
      <c r="R145" s="55" t="s">
        <v>56</v>
      </c>
      <c r="S145" s="55" t="s">
        <v>483</v>
      </c>
      <c r="T145" s="56">
        <v>36193.71</v>
      </c>
      <c r="U145" s="56">
        <v>36193.67</v>
      </c>
      <c r="V145" s="56">
        <v>0</v>
      </c>
      <c r="W145" s="56">
        <v>0</v>
      </c>
      <c r="X145" s="65">
        <v>27724.36</v>
      </c>
      <c r="Y145" s="56">
        <v>27724.32</v>
      </c>
      <c r="Z145" s="56">
        <v>0</v>
      </c>
      <c r="AA145" s="56">
        <v>0</v>
      </c>
      <c r="AB145" s="56">
        <v>8469.35</v>
      </c>
      <c r="AC145" s="56">
        <v>8469.35</v>
      </c>
      <c r="AD145" s="56">
        <v>49186.75</v>
      </c>
      <c r="AE145" s="56">
        <v>0</v>
      </c>
      <c r="AF145" s="65">
        <v>0</v>
      </c>
      <c r="AG145" s="56">
        <v>0</v>
      </c>
      <c r="AH145" s="56">
        <v>49186.75</v>
      </c>
      <c r="AI145" s="56">
        <v>17060.41</v>
      </c>
      <c r="AJ145" s="56">
        <v>0</v>
      </c>
      <c r="AK145" s="56">
        <v>0</v>
      </c>
      <c r="AL145" s="56">
        <v>0</v>
      </c>
      <c r="AM145" s="56">
        <v>17060.41</v>
      </c>
      <c r="AN145" s="56">
        <v>17060.41</v>
      </c>
      <c r="AO145" s="56">
        <v>0</v>
      </c>
      <c r="AP145" s="56">
        <v>0</v>
      </c>
      <c r="AQ145" s="56" t="s">
        <v>59</v>
      </c>
      <c r="AR145" s="56">
        <v>17060.41</v>
      </c>
      <c r="AS145" s="56">
        <v>17060.41</v>
      </c>
      <c r="AT145" s="56">
        <v>0</v>
      </c>
      <c r="AU145" s="56">
        <v>0</v>
      </c>
      <c r="AV145" s="56">
        <v>0</v>
      </c>
      <c r="AW145" s="56">
        <v>17060.41</v>
      </c>
      <c r="AX145" s="56">
        <v>36193.71</v>
      </c>
      <c r="AY145" s="56">
        <v>36193.67</v>
      </c>
      <c r="AZ145" s="56">
        <v>0</v>
      </c>
      <c r="BA145" s="56">
        <v>0</v>
      </c>
      <c r="BB145" s="56">
        <v>27724.36</v>
      </c>
      <c r="BC145" s="56">
        <v>27724.32</v>
      </c>
      <c r="BD145" s="56">
        <v>0</v>
      </c>
      <c r="BE145" s="56">
        <v>0</v>
      </c>
      <c r="BF145" s="56">
        <v>8469.35</v>
      </c>
      <c r="BG145" s="56">
        <v>8469.35</v>
      </c>
      <c r="BH145" s="56">
        <v>49186.75</v>
      </c>
      <c r="BI145" s="56">
        <v>0</v>
      </c>
      <c r="BJ145" s="56">
        <v>0</v>
      </c>
      <c r="BK145" s="56">
        <v>0</v>
      </c>
      <c r="BL145" s="56">
        <v>49186.75</v>
      </c>
      <c r="BM145" s="56">
        <v>17060.41</v>
      </c>
      <c r="BN145" s="56">
        <v>0</v>
      </c>
      <c r="BO145" s="56">
        <v>0</v>
      </c>
      <c r="BP145" s="56">
        <v>0</v>
      </c>
      <c r="BQ145" s="56">
        <v>17060.41</v>
      </c>
      <c r="BR145" s="56">
        <v>17060.41</v>
      </c>
      <c r="BS145" s="56">
        <v>0</v>
      </c>
      <c r="BT145" s="56">
        <v>0</v>
      </c>
      <c r="BU145" s="56">
        <v>0</v>
      </c>
      <c r="BV145" s="56">
        <v>17060.41</v>
      </c>
      <c r="BW145" s="56">
        <v>17060.41</v>
      </c>
      <c r="BX145" s="56">
        <v>0</v>
      </c>
      <c r="BY145" s="56">
        <v>0</v>
      </c>
      <c r="BZ145" s="56">
        <v>0</v>
      </c>
      <c r="CA145" s="56">
        <v>17060.41</v>
      </c>
      <c r="CB145" s="56">
        <v>36193.71</v>
      </c>
      <c r="CC145" s="56">
        <v>0</v>
      </c>
      <c r="CD145" s="56">
        <v>27724.36</v>
      </c>
      <c r="CE145" s="56">
        <v>0</v>
      </c>
      <c r="CF145" s="56">
        <v>8469.35</v>
      </c>
      <c r="CG145" s="56">
        <v>49186.75</v>
      </c>
      <c r="CH145" s="56">
        <v>0</v>
      </c>
      <c r="CI145" s="56">
        <v>0</v>
      </c>
      <c r="CJ145" s="56">
        <v>0</v>
      </c>
      <c r="CK145" s="56">
        <v>49186.75</v>
      </c>
      <c r="CL145" s="56">
        <v>17060.41</v>
      </c>
      <c r="CM145" s="56">
        <v>0</v>
      </c>
      <c r="CN145" s="56">
        <v>0</v>
      </c>
      <c r="CO145" s="56">
        <v>0</v>
      </c>
      <c r="CP145" s="56">
        <v>17060.41</v>
      </c>
      <c r="CQ145" s="56">
        <v>36193.71</v>
      </c>
      <c r="CR145" s="56">
        <v>0</v>
      </c>
      <c r="CS145" s="56">
        <v>27724.36</v>
      </c>
      <c r="CT145" s="56">
        <v>0</v>
      </c>
      <c r="CU145" s="56">
        <v>8469.35</v>
      </c>
      <c r="CV145" s="56">
        <v>49186.75</v>
      </c>
      <c r="CW145" s="56">
        <v>0</v>
      </c>
      <c r="CX145" s="56">
        <v>0</v>
      </c>
      <c r="CY145" s="56">
        <v>0</v>
      </c>
      <c r="CZ145" s="56">
        <v>49186.75</v>
      </c>
      <c r="DA145" s="56">
        <v>17060.41</v>
      </c>
      <c r="DB145" s="56">
        <v>0</v>
      </c>
      <c r="DC145" s="56">
        <v>0</v>
      </c>
      <c r="DD145" s="56">
        <v>0</v>
      </c>
      <c r="DE145" s="56">
        <v>17060.41</v>
      </c>
      <c r="DF145" s="57" t="s">
        <v>112</v>
      </c>
    </row>
    <row r="146" spans="1:110" s="7" customFormat="1" ht="63" customHeight="1">
      <c r="A146" s="52"/>
      <c r="B146" s="53"/>
      <c r="C146" s="54"/>
      <c r="D146" s="54"/>
      <c r="E146" s="54"/>
      <c r="F146" s="35"/>
      <c r="G146" s="35"/>
      <c r="H146" s="35"/>
      <c r="I146" s="54"/>
      <c r="J146" s="54"/>
      <c r="K146" s="54"/>
      <c r="L146" s="35"/>
      <c r="M146" s="35"/>
      <c r="N146" s="35"/>
      <c r="O146" s="21" t="s">
        <v>175</v>
      </c>
      <c r="P146" s="21" t="s">
        <v>482</v>
      </c>
      <c r="Q146" s="21" t="s">
        <v>177</v>
      </c>
      <c r="R146" s="55"/>
      <c r="S146" s="55"/>
      <c r="T146" s="56"/>
      <c r="U146" s="56"/>
      <c r="V146" s="56"/>
      <c r="W146" s="56"/>
      <c r="X146" s="65"/>
      <c r="Y146" s="56"/>
      <c r="Z146" s="56"/>
      <c r="AA146" s="56"/>
      <c r="AB146" s="56"/>
      <c r="AC146" s="56"/>
      <c r="AD146" s="56"/>
      <c r="AE146" s="56"/>
      <c r="AF146" s="65"/>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7"/>
    </row>
    <row r="147" spans="1:110" s="7" customFormat="1" ht="133.5" customHeight="1">
      <c r="A147" s="52" t="s">
        <v>484</v>
      </c>
      <c r="B147" s="53" t="s">
        <v>485</v>
      </c>
      <c r="C147" s="21" t="s">
        <v>76</v>
      </c>
      <c r="D147" s="21" t="s">
        <v>486</v>
      </c>
      <c r="E147" s="21" t="s">
        <v>78</v>
      </c>
      <c r="F147" s="35"/>
      <c r="G147" s="35"/>
      <c r="H147" s="35"/>
      <c r="I147" s="21" t="s">
        <v>492</v>
      </c>
      <c r="J147" s="21" t="s">
        <v>493</v>
      </c>
      <c r="K147" s="21" t="s">
        <v>494</v>
      </c>
      <c r="L147" s="35"/>
      <c r="M147" s="35"/>
      <c r="N147" s="35"/>
      <c r="O147" s="21" t="s">
        <v>497</v>
      </c>
      <c r="P147" s="21" t="s">
        <v>86</v>
      </c>
      <c r="Q147" s="21" t="s">
        <v>87</v>
      </c>
      <c r="R147" s="55" t="s">
        <v>55</v>
      </c>
      <c r="S147" s="58" t="s">
        <v>499</v>
      </c>
      <c r="T147" s="56">
        <v>12661</v>
      </c>
      <c r="U147" s="56">
        <v>4223.87</v>
      </c>
      <c r="V147" s="56"/>
      <c r="W147" s="56"/>
      <c r="X147" s="65"/>
      <c r="Y147" s="56"/>
      <c r="Z147" s="56"/>
      <c r="AA147" s="56"/>
      <c r="AB147" s="56">
        <v>12661</v>
      </c>
      <c r="AC147" s="56">
        <v>4223.87</v>
      </c>
      <c r="AD147" s="56">
        <v>8219.3</v>
      </c>
      <c r="AE147" s="56"/>
      <c r="AF147" s="65"/>
      <c r="AG147" s="56"/>
      <c r="AH147" s="56">
        <v>8219.3</v>
      </c>
      <c r="AI147" s="56">
        <v>0</v>
      </c>
      <c r="AJ147" s="56"/>
      <c r="AK147" s="56"/>
      <c r="AL147" s="56"/>
      <c r="AM147" s="56">
        <v>0</v>
      </c>
      <c r="AN147" s="56">
        <v>0</v>
      </c>
      <c r="AO147" s="56"/>
      <c r="AP147" s="56"/>
      <c r="AQ147" s="56"/>
      <c r="AR147" s="56">
        <v>0</v>
      </c>
      <c r="AS147" s="56">
        <v>0</v>
      </c>
      <c r="AT147" s="56"/>
      <c r="AU147" s="56"/>
      <c r="AV147" s="56"/>
      <c r="AW147" s="56">
        <v>0</v>
      </c>
      <c r="AX147" s="56">
        <v>12661</v>
      </c>
      <c r="AY147" s="56">
        <v>4223.87</v>
      </c>
      <c r="AZ147" s="56"/>
      <c r="BA147" s="56"/>
      <c r="BB147" s="56"/>
      <c r="BC147" s="56"/>
      <c r="BD147" s="56"/>
      <c r="BE147" s="56"/>
      <c r="BF147" s="56">
        <v>12661</v>
      </c>
      <c r="BG147" s="56">
        <v>4223.87</v>
      </c>
      <c r="BH147" s="56">
        <v>8219.3</v>
      </c>
      <c r="BI147" s="56"/>
      <c r="BJ147" s="56"/>
      <c r="BK147" s="56"/>
      <c r="BL147" s="56">
        <v>8219.3</v>
      </c>
      <c r="BM147" s="56">
        <v>0</v>
      </c>
      <c r="BN147" s="56"/>
      <c r="BO147" s="56"/>
      <c r="BP147" s="56"/>
      <c r="BQ147" s="56">
        <v>0</v>
      </c>
      <c r="BR147" s="56">
        <v>0</v>
      </c>
      <c r="BS147" s="56"/>
      <c r="BT147" s="56"/>
      <c r="BU147" s="56"/>
      <c r="BV147" s="56">
        <v>0</v>
      </c>
      <c r="BW147" s="56">
        <v>0</v>
      </c>
      <c r="BX147" s="56"/>
      <c r="BY147" s="56"/>
      <c r="BZ147" s="56"/>
      <c r="CA147" s="56">
        <v>0</v>
      </c>
      <c r="CB147" s="56">
        <v>12661</v>
      </c>
      <c r="CC147" s="56"/>
      <c r="CD147" s="56"/>
      <c r="CE147" s="56"/>
      <c r="CF147" s="56">
        <v>12661</v>
      </c>
      <c r="CG147" s="56">
        <v>8219.3</v>
      </c>
      <c r="CH147" s="56"/>
      <c r="CI147" s="56"/>
      <c r="CJ147" s="56"/>
      <c r="CK147" s="56">
        <v>8219.3</v>
      </c>
      <c r="CL147" s="56">
        <v>0</v>
      </c>
      <c r="CM147" s="56"/>
      <c r="CN147" s="56"/>
      <c r="CO147" s="56"/>
      <c r="CP147" s="56">
        <v>0</v>
      </c>
      <c r="CQ147" s="56">
        <v>12661</v>
      </c>
      <c r="CR147" s="56"/>
      <c r="CS147" s="56"/>
      <c r="CT147" s="56"/>
      <c r="CU147" s="56">
        <v>12661</v>
      </c>
      <c r="CV147" s="56">
        <v>8219.3</v>
      </c>
      <c r="CW147" s="56"/>
      <c r="CX147" s="56"/>
      <c r="CY147" s="56"/>
      <c r="CZ147" s="56">
        <v>8219.3</v>
      </c>
      <c r="DA147" s="56">
        <v>0</v>
      </c>
      <c r="DB147" s="56"/>
      <c r="DC147" s="56"/>
      <c r="DD147" s="56"/>
      <c r="DE147" s="56">
        <v>0</v>
      </c>
      <c r="DF147" s="57" t="s">
        <v>112</v>
      </c>
    </row>
    <row r="148" spans="1:110" s="7" customFormat="1" ht="84.75" customHeight="1">
      <c r="A148" s="52"/>
      <c r="B148" s="53"/>
      <c r="C148" s="21" t="s">
        <v>487</v>
      </c>
      <c r="D148" s="21" t="s">
        <v>168</v>
      </c>
      <c r="E148" s="21" t="s">
        <v>488</v>
      </c>
      <c r="F148" s="35"/>
      <c r="G148" s="35"/>
      <c r="H148" s="35"/>
      <c r="I148" s="54" t="s">
        <v>495</v>
      </c>
      <c r="J148" s="54" t="s">
        <v>80</v>
      </c>
      <c r="K148" s="54" t="s">
        <v>496</v>
      </c>
      <c r="L148" s="35"/>
      <c r="M148" s="35"/>
      <c r="N148" s="35"/>
      <c r="O148" s="54" t="s">
        <v>175</v>
      </c>
      <c r="P148" s="54" t="s">
        <v>498</v>
      </c>
      <c r="Q148" s="54" t="s">
        <v>177</v>
      </c>
      <c r="R148" s="55"/>
      <c r="S148" s="58"/>
      <c r="T148" s="56"/>
      <c r="U148" s="56"/>
      <c r="V148" s="56"/>
      <c r="W148" s="56"/>
      <c r="X148" s="65"/>
      <c r="Y148" s="56"/>
      <c r="Z148" s="56"/>
      <c r="AA148" s="56"/>
      <c r="AB148" s="56"/>
      <c r="AC148" s="56"/>
      <c r="AD148" s="56"/>
      <c r="AE148" s="56"/>
      <c r="AF148" s="65"/>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7"/>
    </row>
    <row r="149" spans="1:110" s="7" customFormat="1" ht="309" customHeight="1">
      <c r="A149" s="52"/>
      <c r="B149" s="53"/>
      <c r="C149" s="21" t="s">
        <v>489</v>
      </c>
      <c r="D149" s="21" t="s">
        <v>490</v>
      </c>
      <c r="E149" s="21" t="s">
        <v>491</v>
      </c>
      <c r="F149" s="35"/>
      <c r="G149" s="35"/>
      <c r="H149" s="35"/>
      <c r="I149" s="54"/>
      <c r="J149" s="54"/>
      <c r="K149" s="54"/>
      <c r="L149" s="35"/>
      <c r="M149" s="35"/>
      <c r="N149" s="35"/>
      <c r="O149" s="54"/>
      <c r="P149" s="54"/>
      <c r="Q149" s="54"/>
      <c r="R149" s="55"/>
      <c r="S149" s="58"/>
      <c r="T149" s="56"/>
      <c r="U149" s="56"/>
      <c r="V149" s="56"/>
      <c r="W149" s="56"/>
      <c r="X149" s="65"/>
      <c r="Y149" s="56"/>
      <c r="Z149" s="56"/>
      <c r="AA149" s="56"/>
      <c r="AB149" s="56"/>
      <c r="AC149" s="56"/>
      <c r="AD149" s="56"/>
      <c r="AE149" s="56"/>
      <c r="AF149" s="65"/>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7"/>
    </row>
    <row r="150" spans="1:110" s="7" customFormat="1" ht="165.75" customHeight="1">
      <c r="A150" s="52" t="s">
        <v>500</v>
      </c>
      <c r="B150" s="53" t="s">
        <v>501</v>
      </c>
      <c r="C150" s="21" t="s">
        <v>76</v>
      </c>
      <c r="D150" s="21" t="s">
        <v>502</v>
      </c>
      <c r="E150" s="21" t="s">
        <v>78</v>
      </c>
      <c r="F150" s="35"/>
      <c r="G150" s="35"/>
      <c r="H150" s="35"/>
      <c r="I150" s="35"/>
      <c r="J150" s="35"/>
      <c r="K150" s="35"/>
      <c r="L150" s="54" t="s">
        <v>506</v>
      </c>
      <c r="M150" s="54" t="s">
        <v>86</v>
      </c>
      <c r="N150" s="54" t="s">
        <v>507</v>
      </c>
      <c r="O150" s="21" t="s">
        <v>508</v>
      </c>
      <c r="P150" s="21" t="s">
        <v>86</v>
      </c>
      <c r="Q150" s="21" t="s">
        <v>87</v>
      </c>
      <c r="R150" s="55" t="s">
        <v>56</v>
      </c>
      <c r="S150" s="55" t="s">
        <v>510</v>
      </c>
      <c r="T150" s="56">
        <v>958.9</v>
      </c>
      <c r="U150" s="56">
        <v>558.87</v>
      </c>
      <c r="V150" s="56">
        <v>0</v>
      </c>
      <c r="W150" s="56">
        <v>0</v>
      </c>
      <c r="X150" s="65">
        <v>0</v>
      </c>
      <c r="Y150" s="56">
        <v>0</v>
      </c>
      <c r="Z150" s="56">
        <v>0</v>
      </c>
      <c r="AA150" s="56">
        <v>0</v>
      </c>
      <c r="AB150" s="56">
        <v>958.9</v>
      </c>
      <c r="AC150" s="56">
        <v>558.87</v>
      </c>
      <c r="AD150" s="56">
        <v>0</v>
      </c>
      <c r="AE150" s="56">
        <v>0</v>
      </c>
      <c r="AF150" s="65">
        <v>0</v>
      </c>
      <c r="AG150" s="56">
        <v>0</v>
      </c>
      <c r="AH150" s="56">
        <v>0</v>
      </c>
      <c r="AI150" s="56">
        <v>0</v>
      </c>
      <c r="AJ150" s="56">
        <v>0</v>
      </c>
      <c r="AK150" s="56">
        <v>0</v>
      </c>
      <c r="AL150" s="56">
        <v>0</v>
      </c>
      <c r="AM150" s="56">
        <v>0</v>
      </c>
      <c r="AN150" s="56">
        <v>0</v>
      </c>
      <c r="AO150" s="56">
        <v>0</v>
      </c>
      <c r="AP150" s="56">
        <v>0</v>
      </c>
      <c r="AQ150" s="56" t="s">
        <v>59</v>
      </c>
      <c r="AR150" s="56">
        <v>0</v>
      </c>
      <c r="AS150" s="56">
        <v>0</v>
      </c>
      <c r="AT150" s="56">
        <v>0</v>
      </c>
      <c r="AU150" s="56">
        <v>0</v>
      </c>
      <c r="AV150" s="56">
        <v>0</v>
      </c>
      <c r="AW150" s="56">
        <v>0</v>
      </c>
      <c r="AX150" s="56">
        <v>958.9</v>
      </c>
      <c r="AY150" s="56">
        <v>558.87</v>
      </c>
      <c r="AZ150" s="56">
        <v>0</v>
      </c>
      <c r="BA150" s="56">
        <v>0</v>
      </c>
      <c r="BB150" s="56">
        <v>0</v>
      </c>
      <c r="BC150" s="56">
        <v>0</v>
      </c>
      <c r="BD150" s="56">
        <v>0</v>
      </c>
      <c r="BE150" s="56">
        <v>0</v>
      </c>
      <c r="BF150" s="56">
        <v>958.9</v>
      </c>
      <c r="BG150" s="56">
        <v>558.87</v>
      </c>
      <c r="BH150" s="56">
        <v>0</v>
      </c>
      <c r="BI150" s="56">
        <v>0</v>
      </c>
      <c r="BJ150" s="56">
        <v>0</v>
      </c>
      <c r="BK150" s="56">
        <v>0</v>
      </c>
      <c r="BL150" s="56">
        <v>0</v>
      </c>
      <c r="BM150" s="56">
        <v>0</v>
      </c>
      <c r="BN150" s="56">
        <v>0</v>
      </c>
      <c r="BO150" s="56">
        <v>0</v>
      </c>
      <c r="BP150" s="56">
        <v>0</v>
      </c>
      <c r="BQ150" s="56">
        <v>0</v>
      </c>
      <c r="BR150" s="56">
        <v>0</v>
      </c>
      <c r="BS150" s="56">
        <v>0</v>
      </c>
      <c r="BT150" s="56">
        <v>0</v>
      </c>
      <c r="BU150" s="56">
        <v>0</v>
      </c>
      <c r="BV150" s="56">
        <v>0</v>
      </c>
      <c r="BW150" s="56">
        <v>0</v>
      </c>
      <c r="BX150" s="56">
        <v>0</v>
      </c>
      <c r="BY150" s="56">
        <v>0</v>
      </c>
      <c r="BZ150" s="56">
        <v>0</v>
      </c>
      <c r="CA150" s="56">
        <v>0</v>
      </c>
      <c r="CB150" s="56">
        <v>958.9</v>
      </c>
      <c r="CC150" s="56">
        <v>0</v>
      </c>
      <c r="CD150" s="56">
        <v>0</v>
      </c>
      <c r="CE150" s="56">
        <v>0</v>
      </c>
      <c r="CF150" s="56">
        <v>958.9</v>
      </c>
      <c r="CG150" s="56">
        <v>0</v>
      </c>
      <c r="CH150" s="56">
        <v>0</v>
      </c>
      <c r="CI150" s="56">
        <v>0</v>
      </c>
      <c r="CJ150" s="56">
        <v>0</v>
      </c>
      <c r="CK150" s="56">
        <v>0</v>
      </c>
      <c r="CL150" s="56">
        <v>0</v>
      </c>
      <c r="CM150" s="56">
        <v>0</v>
      </c>
      <c r="CN150" s="56">
        <v>0</v>
      </c>
      <c r="CO150" s="56">
        <v>0</v>
      </c>
      <c r="CP150" s="56">
        <v>0</v>
      </c>
      <c r="CQ150" s="56">
        <v>958.9</v>
      </c>
      <c r="CR150" s="56">
        <v>0</v>
      </c>
      <c r="CS150" s="56">
        <v>0</v>
      </c>
      <c r="CT150" s="56">
        <v>0</v>
      </c>
      <c r="CU150" s="56">
        <v>958.9</v>
      </c>
      <c r="CV150" s="56">
        <v>0</v>
      </c>
      <c r="CW150" s="56">
        <v>0</v>
      </c>
      <c r="CX150" s="56">
        <v>0</v>
      </c>
      <c r="CY150" s="56">
        <v>0</v>
      </c>
      <c r="CZ150" s="56">
        <v>0</v>
      </c>
      <c r="DA150" s="56">
        <v>0</v>
      </c>
      <c r="DB150" s="56">
        <v>0</v>
      </c>
      <c r="DC150" s="56">
        <v>0</v>
      </c>
      <c r="DD150" s="56">
        <v>0</v>
      </c>
      <c r="DE150" s="56">
        <v>0</v>
      </c>
      <c r="DF150" s="57" t="s">
        <v>112</v>
      </c>
    </row>
    <row r="151" spans="1:110" s="7" customFormat="1" ht="105.75" customHeight="1">
      <c r="A151" s="52"/>
      <c r="B151" s="53"/>
      <c r="C151" s="21" t="s">
        <v>503</v>
      </c>
      <c r="D151" s="21" t="s">
        <v>504</v>
      </c>
      <c r="E151" s="21" t="s">
        <v>505</v>
      </c>
      <c r="F151" s="35"/>
      <c r="G151" s="35"/>
      <c r="H151" s="35"/>
      <c r="I151" s="35"/>
      <c r="J151" s="35"/>
      <c r="K151" s="35"/>
      <c r="L151" s="54"/>
      <c r="M151" s="54"/>
      <c r="N151" s="54"/>
      <c r="O151" s="21" t="s">
        <v>175</v>
      </c>
      <c r="P151" s="21" t="s">
        <v>509</v>
      </c>
      <c r="Q151" s="21" t="s">
        <v>177</v>
      </c>
      <c r="R151" s="55"/>
      <c r="S151" s="55"/>
      <c r="T151" s="56"/>
      <c r="U151" s="56"/>
      <c r="V151" s="56"/>
      <c r="W151" s="56"/>
      <c r="X151" s="65"/>
      <c r="Y151" s="56"/>
      <c r="Z151" s="56"/>
      <c r="AA151" s="56"/>
      <c r="AB151" s="56"/>
      <c r="AC151" s="56"/>
      <c r="AD151" s="56"/>
      <c r="AE151" s="56"/>
      <c r="AF151" s="65"/>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7"/>
    </row>
    <row r="152" spans="1:110" s="7" customFormat="1" ht="135">
      <c r="A152" s="52" t="s">
        <v>511</v>
      </c>
      <c r="B152" s="53" t="s">
        <v>512</v>
      </c>
      <c r="C152" s="21" t="s">
        <v>76</v>
      </c>
      <c r="D152" s="21" t="s">
        <v>513</v>
      </c>
      <c r="E152" s="21" t="s">
        <v>78</v>
      </c>
      <c r="F152" s="35"/>
      <c r="G152" s="35"/>
      <c r="H152" s="35"/>
      <c r="I152" s="54" t="s">
        <v>519</v>
      </c>
      <c r="J152" s="54" t="s">
        <v>218</v>
      </c>
      <c r="K152" s="54" t="s">
        <v>520</v>
      </c>
      <c r="L152" s="35"/>
      <c r="M152" s="35"/>
      <c r="N152" s="35"/>
      <c r="O152" s="21" t="s">
        <v>190</v>
      </c>
      <c r="P152" s="21" t="s">
        <v>86</v>
      </c>
      <c r="Q152" s="21" t="s">
        <v>87</v>
      </c>
      <c r="R152" s="55" t="s">
        <v>49</v>
      </c>
      <c r="S152" s="55" t="s">
        <v>537</v>
      </c>
      <c r="T152" s="56">
        <v>4209.02</v>
      </c>
      <c r="U152" s="56">
        <v>4045.71</v>
      </c>
      <c r="V152" s="56">
        <v>0</v>
      </c>
      <c r="W152" s="56">
        <v>0</v>
      </c>
      <c r="X152" s="65">
        <v>0</v>
      </c>
      <c r="Y152" s="56">
        <v>0</v>
      </c>
      <c r="Z152" s="56">
        <v>0</v>
      </c>
      <c r="AA152" s="56">
        <v>0</v>
      </c>
      <c r="AB152" s="56">
        <v>4209.02</v>
      </c>
      <c r="AC152" s="56">
        <v>4045.71</v>
      </c>
      <c r="AD152" s="56">
        <v>5717.7</v>
      </c>
      <c r="AE152" s="56">
        <v>0</v>
      </c>
      <c r="AF152" s="65">
        <v>0</v>
      </c>
      <c r="AG152" s="56">
        <v>0</v>
      </c>
      <c r="AH152" s="56">
        <v>5717.7</v>
      </c>
      <c r="AI152" s="56">
        <v>5615.1</v>
      </c>
      <c r="AJ152" s="56">
        <v>0</v>
      </c>
      <c r="AK152" s="56">
        <v>0</v>
      </c>
      <c r="AL152" s="56">
        <v>0</v>
      </c>
      <c r="AM152" s="56">
        <v>5615.1</v>
      </c>
      <c r="AN152" s="56">
        <v>5615.1</v>
      </c>
      <c r="AO152" s="56">
        <v>0</v>
      </c>
      <c r="AP152" s="56">
        <v>0</v>
      </c>
      <c r="AQ152" s="56" t="s">
        <v>59</v>
      </c>
      <c r="AR152" s="56">
        <v>5615.1</v>
      </c>
      <c r="AS152" s="56">
        <v>5615.1</v>
      </c>
      <c r="AT152" s="56">
        <v>0</v>
      </c>
      <c r="AU152" s="56">
        <v>0</v>
      </c>
      <c r="AV152" s="56">
        <v>0</v>
      </c>
      <c r="AW152" s="56">
        <v>5615.1</v>
      </c>
      <c r="AX152" s="56">
        <v>4209.02</v>
      </c>
      <c r="AY152" s="56">
        <v>4045.71</v>
      </c>
      <c r="AZ152" s="56">
        <v>0</v>
      </c>
      <c r="BA152" s="56">
        <v>0</v>
      </c>
      <c r="BB152" s="56">
        <v>0</v>
      </c>
      <c r="BC152" s="56">
        <v>0</v>
      </c>
      <c r="BD152" s="56">
        <v>0</v>
      </c>
      <c r="BE152" s="56">
        <v>0</v>
      </c>
      <c r="BF152" s="56">
        <v>4209.02</v>
      </c>
      <c r="BG152" s="56">
        <v>4045.71</v>
      </c>
      <c r="BH152" s="56">
        <v>5717.7</v>
      </c>
      <c r="BI152" s="56">
        <v>0</v>
      </c>
      <c r="BJ152" s="56">
        <v>0</v>
      </c>
      <c r="BK152" s="56">
        <v>0</v>
      </c>
      <c r="BL152" s="56">
        <v>5717.7</v>
      </c>
      <c r="BM152" s="56">
        <v>5615.1</v>
      </c>
      <c r="BN152" s="56">
        <v>0</v>
      </c>
      <c r="BO152" s="56">
        <v>0</v>
      </c>
      <c r="BP152" s="56">
        <v>0</v>
      </c>
      <c r="BQ152" s="56">
        <v>5615.1</v>
      </c>
      <c r="BR152" s="56">
        <v>5615.1</v>
      </c>
      <c r="BS152" s="56">
        <v>0</v>
      </c>
      <c r="BT152" s="56">
        <v>0</v>
      </c>
      <c r="BU152" s="56">
        <v>0</v>
      </c>
      <c r="BV152" s="56">
        <v>5615.1</v>
      </c>
      <c r="BW152" s="56">
        <v>5615.1</v>
      </c>
      <c r="BX152" s="56">
        <v>0</v>
      </c>
      <c r="BY152" s="56">
        <v>0</v>
      </c>
      <c r="BZ152" s="56">
        <v>0</v>
      </c>
      <c r="CA152" s="56">
        <v>5615.1</v>
      </c>
      <c r="CB152" s="56">
        <v>4209.02</v>
      </c>
      <c r="CC152" s="56">
        <v>0</v>
      </c>
      <c r="CD152" s="56">
        <v>0</v>
      </c>
      <c r="CE152" s="56">
        <v>0</v>
      </c>
      <c r="CF152" s="56">
        <v>4209.02</v>
      </c>
      <c r="CG152" s="56">
        <v>5717.7</v>
      </c>
      <c r="CH152" s="56">
        <v>0</v>
      </c>
      <c r="CI152" s="56">
        <v>0</v>
      </c>
      <c r="CJ152" s="56">
        <v>0</v>
      </c>
      <c r="CK152" s="56">
        <v>5717.7</v>
      </c>
      <c r="CL152" s="56">
        <v>5615.1</v>
      </c>
      <c r="CM152" s="56">
        <v>0</v>
      </c>
      <c r="CN152" s="56">
        <v>0</v>
      </c>
      <c r="CO152" s="56">
        <v>0</v>
      </c>
      <c r="CP152" s="56">
        <v>5615.1</v>
      </c>
      <c r="CQ152" s="56">
        <v>4209.02</v>
      </c>
      <c r="CR152" s="56">
        <v>0</v>
      </c>
      <c r="CS152" s="56">
        <v>0</v>
      </c>
      <c r="CT152" s="56">
        <v>0</v>
      </c>
      <c r="CU152" s="56">
        <v>4209.02</v>
      </c>
      <c r="CV152" s="56">
        <v>5717.7</v>
      </c>
      <c r="CW152" s="56">
        <v>0</v>
      </c>
      <c r="CX152" s="56">
        <v>0</v>
      </c>
      <c r="CY152" s="56">
        <v>0</v>
      </c>
      <c r="CZ152" s="56">
        <v>5717.7</v>
      </c>
      <c r="DA152" s="56">
        <v>5615.1</v>
      </c>
      <c r="DB152" s="56">
        <v>0</v>
      </c>
      <c r="DC152" s="56">
        <v>0</v>
      </c>
      <c r="DD152" s="56">
        <v>0</v>
      </c>
      <c r="DE152" s="56">
        <v>5615.1</v>
      </c>
      <c r="DF152" s="57" t="s">
        <v>112</v>
      </c>
    </row>
    <row r="153" spans="1:110" s="7" customFormat="1" ht="103.5" customHeight="1">
      <c r="A153" s="52"/>
      <c r="B153" s="53"/>
      <c r="C153" s="21" t="s">
        <v>514</v>
      </c>
      <c r="D153" s="21" t="s">
        <v>448</v>
      </c>
      <c r="E153" s="21" t="s">
        <v>515</v>
      </c>
      <c r="F153" s="35"/>
      <c r="G153" s="35"/>
      <c r="H153" s="35"/>
      <c r="I153" s="54"/>
      <c r="J153" s="54"/>
      <c r="K153" s="54"/>
      <c r="L153" s="35"/>
      <c r="M153" s="35"/>
      <c r="N153" s="35"/>
      <c r="O153" s="21" t="s">
        <v>521</v>
      </c>
      <c r="P153" s="21" t="s">
        <v>89</v>
      </c>
      <c r="Q153" s="21" t="s">
        <v>522</v>
      </c>
      <c r="R153" s="55"/>
      <c r="S153" s="55"/>
      <c r="T153" s="56"/>
      <c r="U153" s="56"/>
      <c r="V153" s="56"/>
      <c r="W153" s="56"/>
      <c r="X153" s="65"/>
      <c r="Y153" s="56"/>
      <c r="Z153" s="56"/>
      <c r="AA153" s="56"/>
      <c r="AB153" s="56"/>
      <c r="AC153" s="56"/>
      <c r="AD153" s="56"/>
      <c r="AE153" s="56"/>
      <c r="AF153" s="65"/>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7"/>
    </row>
    <row r="154" spans="1:110" s="7" customFormat="1" ht="150.75" customHeight="1">
      <c r="A154" s="52"/>
      <c r="B154" s="53"/>
      <c r="C154" s="54" t="s">
        <v>516</v>
      </c>
      <c r="D154" s="54" t="s">
        <v>517</v>
      </c>
      <c r="E154" s="54" t="s">
        <v>518</v>
      </c>
      <c r="F154" s="35"/>
      <c r="G154" s="35"/>
      <c r="H154" s="35"/>
      <c r="I154" s="54"/>
      <c r="J154" s="54"/>
      <c r="K154" s="54"/>
      <c r="L154" s="35"/>
      <c r="M154" s="35"/>
      <c r="N154" s="35"/>
      <c r="O154" s="21" t="s">
        <v>523</v>
      </c>
      <c r="P154" s="21" t="s">
        <v>83</v>
      </c>
      <c r="Q154" s="21" t="s">
        <v>524</v>
      </c>
      <c r="R154" s="55"/>
      <c r="S154" s="55"/>
      <c r="T154" s="56"/>
      <c r="U154" s="56"/>
      <c r="V154" s="56"/>
      <c r="W154" s="56"/>
      <c r="X154" s="65"/>
      <c r="Y154" s="56"/>
      <c r="Z154" s="56"/>
      <c r="AA154" s="56"/>
      <c r="AB154" s="56"/>
      <c r="AC154" s="56"/>
      <c r="AD154" s="56"/>
      <c r="AE154" s="56"/>
      <c r="AF154" s="65"/>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7"/>
    </row>
    <row r="155" spans="1:110" s="7" customFormat="1" ht="117" customHeight="1">
      <c r="A155" s="52"/>
      <c r="B155" s="53"/>
      <c r="C155" s="54"/>
      <c r="D155" s="54"/>
      <c r="E155" s="54"/>
      <c r="F155" s="35"/>
      <c r="G155" s="35"/>
      <c r="H155" s="35"/>
      <c r="I155" s="54"/>
      <c r="J155" s="54"/>
      <c r="K155" s="54"/>
      <c r="L155" s="35"/>
      <c r="M155" s="35"/>
      <c r="N155" s="35"/>
      <c r="O155" s="21" t="s">
        <v>525</v>
      </c>
      <c r="P155" s="21" t="s">
        <v>94</v>
      </c>
      <c r="Q155" s="21" t="s">
        <v>526</v>
      </c>
      <c r="R155" s="55"/>
      <c r="S155" s="55"/>
      <c r="T155" s="56"/>
      <c r="U155" s="56"/>
      <c r="V155" s="56"/>
      <c r="W155" s="56"/>
      <c r="X155" s="65"/>
      <c r="Y155" s="56"/>
      <c r="Z155" s="56"/>
      <c r="AA155" s="56"/>
      <c r="AB155" s="56"/>
      <c r="AC155" s="56"/>
      <c r="AD155" s="56"/>
      <c r="AE155" s="56"/>
      <c r="AF155" s="65"/>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6"/>
      <c r="DF155" s="57"/>
    </row>
    <row r="156" spans="1:110" s="7" customFormat="1" ht="168" customHeight="1">
      <c r="A156" s="52"/>
      <c r="B156" s="53"/>
      <c r="C156" s="54"/>
      <c r="D156" s="54"/>
      <c r="E156" s="54"/>
      <c r="F156" s="35"/>
      <c r="G156" s="35"/>
      <c r="H156" s="35"/>
      <c r="I156" s="54"/>
      <c r="J156" s="54"/>
      <c r="K156" s="54"/>
      <c r="L156" s="35"/>
      <c r="M156" s="35"/>
      <c r="N156" s="35"/>
      <c r="O156" s="21" t="s">
        <v>527</v>
      </c>
      <c r="P156" s="21" t="s">
        <v>97</v>
      </c>
      <c r="Q156" s="21" t="s">
        <v>528</v>
      </c>
      <c r="R156" s="55"/>
      <c r="S156" s="55"/>
      <c r="T156" s="56"/>
      <c r="U156" s="56"/>
      <c r="V156" s="56"/>
      <c r="W156" s="56"/>
      <c r="X156" s="65"/>
      <c r="Y156" s="56"/>
      <c r="Z156" s="56"/>
      <c r="AA156" s="56"/>
      <c r="AB156" s="56"/>
      <c r="AC156" s="56"/>
      <c r="AD156" s="56"/>
      <c r="AE156" s="56"/>
      <c r="AF156" s="65"/>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7"/>
    </row>
    <row r="157" spans="1:110" s="7" customFormat="1" ht="157.5">
      <c r="A157" s="52"/>
      <c r="B157" s="53"/>
      <c r="C157" s="54"/>
      <c r="D157" s="54"/>
      <c r="E157" s="54"/>
      <c r="F157" s="35"/>
      <c r="G157" s="35"/>
      <c r="H157" s="35"/>
      <c r="I157" s="54"/>
      <c r="J157" s="54"/>
      <c r="K157" s="54"/>
      <c r="L157" s="35"/>
      <c r="M157" s="35"/>
      <c r="N157" s="35"/>
      <c r="O157" s="21" t="s">
        <v>529</v>
      </c>
      <c r="P157" s="21" t="s">
        <v>100</v>
      </c>
      <c r="Q157" s="21" t="s">
        <v>530</v>
      </c>
      <c r="R157" s="55"/>
      <c r="S157" s="55"/>
      <c r="T157" s="56"/>
      <c r="U157" s="56"/>
      <c r="V157" s="56"/>
      <c r="W157" s="56"/>
      <c r="X157" s="65"/>
      <c r="Y157" s="56"/>
      <c r="Z157" s="56"/>
      <c r="AA157" s="56"/>
      <c r="AB157" s="56"/>
      <c r="AC157" s="56"/>
      <c r="AD157" s="56"/>
      <c r="AE157" s="56"/>
      <c r="AF157" s="65"/>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7"/>
    </row>
    <row r="158" spans="1:110" s="7" customFormat="1" ht="191.25">
      <c r="A158" s="52"/>
      <c r="B158" s="53"/>
      <c r="C158" s="54"/>
      <c r="D158" s="54"/>
      <c r="E158" s="54"/>
      <c r="F158" s="35"/>
      <c r="G158" s="35"/>
      <c r="H158" s="35"/>
      <c r="I158" s="54"/>
      <c r="J158" s="54"/>
      <c r="K158" s="54"/>
      <c r="L158" s="35"/>
      <c r="M158" s="35"/>
      <c r="N158" s="35"/>
      <c r="O158" s="21" t="s">
        <v>531</v>
      </c>
      <c r="P158" s="21" t="s">
        <v>532</v>
      </c>
      <c r="Q158" s="21" t="s">
        <v>533</v>
      </c>
      <c r="R158" s="55"/>
      <c r="S158" s="55"/>
      <c r="T158" s="56"/>
      <c r="U158" s="56"/>
      <c r="V158" s="56"/>
      <c r="W158" s="56"/>
      <c r="X158" s="65"/>
      <c r="Y158" s="56"/>
      <c r="Z158" s="56"/>
      <c r="AA158" s="56"/>
      <c r="AB158" s="56"/>
      <c r="AC158" s="56"/>
      <c r="AD158" s="56"/>
      <c r="AE158" s="56"/>
      <c r="AF158" s="65"/>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7"/>
    </row>
    <row r="159" spans="1:110" s="7" customFormat="1" ht="56.25">
      <c r="A159" s="52"/>
      <c r="B159" s="53"/>
      <c r="C159" s="54"/>
      <c r="D159" s="54"/>
      <c r="E159" s="54"/>
      <c r="F159" s="35"/>
      <c r="G159" s="35"/>
      <c r="H159" s="35"/>
      <c r="I159" s="54"/>
      <c r="J159" s="54"/>
      <c r="K159" s="54"/>
      <c r="L159" s="35"/>
      <c r="M159" s="35"/>
      <c r="N159" s="35"/>
      <c r="O159" s="21" t="s">
        <v>534</v>
      </c>
      <c r="P159" s="21" t="s">
        <v>535</v>
      </c>
      <c r="Q159" s="21" t="s">
        <v>536</v>
      </c>
      <c r="R159" s="55"/>
      <c r="S159" s="55"/>
      <c r="T159" s="56"/>
      <c r="U159" s="56"/>
      <c r="V159" s="56"/>
      <c r="W159" s="56"/>
      <c r="X159" s="65"/>
      <c r="Y159" s="56"/>
      <c r="Z159" s="56"/>
      <c r="AA159" s="56"/>
      <c r="AB159" s="56"/>
      <c r="AC159" s="56"/>
      <c r="AD159" s="56"/>
      <c r="AE159" s="56"/>
      <c r="AF159" s="65"/>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7"/>
    </row>
    <row r="160" spans="1:110" s="7" customFormat="1" ht="146.25" customHeight="1">
      <c r="A160" s="52" t="s">
        <v>538</v>
      </c>
      <c r="B160" s="53" t="s">
        <v>539</v>
      </c>
      <c r="C160" s="21" t="s">
        <v>76</v>
      </c>
      <c r="D160" s="21" t="s">
        <v>540</v>
      </c>
      <c r="E160" s="21" t="s">
        <v>78</v>
      </c>
      <c r="F160" s="35"/>
      <c r="G160" s="35"/>
      <c r="H160" s="35"/>
      <c r="I160" s="54" t="s">
        <v>544</v>
      </c>
      <c r="J160" s="54" t="s">
        <v>545</v>
      </c>
      <c r="K160" s="54" t="s">
        <v>546</v>
      </c>
      <c r="L160" s="54" t="s">
        <v>547</v>
      </c>
      <c r="M160" s="54" t="s">
        <v>89</v>
      </c>
      <c r="N160" s="54" t="s">
        <v>548</v>
      </c>
      <c r="O160" s="21" t="s">
        <v>190</v>
      </c>
      <c r="P160" s="21" t="s">
        <v>86</v>
      </c>
      <c r="Q160" s="21" t="s">
        <v>87</v>
      </c>
      <c r="R160" s="55" t="s">
        <v>49</v>
      </c>
      <c r="S160" s="58" t="s">
        <v>554</v>
      </c>
      <c r="T160" s="56">
        <v>28430.98</v>
      </c>
      <c r="U160" s="56">
        <v>28426.31</v>
      </c>
      <c r="V160" s="56"/>
      <c r="W160" s="56"/>
      <c r="X160" s="65"/>
      <c r="Y160" s="56"/>
      <c r="Z160" s="56"/>
      <c r="AA160" s="56"/>
      <c r="AB160" s="56">
        <v>28430.98</v>
      </c>
      <c r="AC160" s="56">
        <v>28426.31</v>
      </c>
      <c r="AD160" s="56">
        <v>34424</v>
      </c>
      <c r="AE160" s="56"/>
      <c r="AF160" s="65"/>
      <c r="AG160" s="56"/>
      <c r="AH160" s="56">
        <v>34424</v>
      </c>
      <c r="AI160" s="56">
        <v>34424</v>
      </c>
      <c r="AJ160" s="56"/>
      <c r="AK160" s="56"/>
      <c r="AL160" s="56"/>
      <c r="AM160" s="56">
        <v>34424</v>
      </c>
      <c r="AN160" s="56">
        <v>34424</v>
      </c>
      <c r="AO160" s="56"/>
      <c r="AP160" s="56"/>
      <c r="AQ160" s="56"/>
      <c r="AR160" s="56">
        <v>34424</v>
      </c>
      <c r="AS160" s="56">
        <v>34424</v>
      </c>
      <c r="AT160" s="56"/>
      <c r="AU160" s="56"/>
      <c r="AV160" s="56"/>
      <c r="AW160" s="56">
        <v>34424</v>
      </c>
      <c r="AX160" s="56">
        <v>28430.98</v>
      </c>
      <c r="AY160" s="56">
        <v>28426.31</v>
      </c>
      <c r="AZ160" s="56"/>
      <c r="BA160" s="56"/>
      <c r="BB160" s="56"/>
      <c r="BC160" s="56"/>
      <c r="BD160" s="56"/>
      <c r="BE160" s="56"/>
      <c r="BF160" s="56">
        <v>28430.98</v>
      </c>
      <c r="BG160" s="56">
        <v>28426.31</v>
      </c>
      <c r="BH160" s="56">
        <v>34424</v>
      </c>
      <c r="BI160" s="56"/>
      <c r="BJ160" s="56"/>
      <c r="BK160" s="56"/>
      <c r="BL160" s="56">
        <v>34424</v>
      </c>
      <c r="BM160" s="56">
        <v>34424</v>
      </c>
      <c r="BN160" s="56"/>
      <c r="BO160" s="56"/>
      <c r="BP160" s="56"/>
      <c r="BQ160" s="56">
        <v>34424</v>
      </c>
      <c r="BR160" s="56">
        <v>34424</v>
      </c>
      <c r="BS160" s="56"/>
      <c r="BT160" s="56"/>
      <c r="BU160" s="56"/>
      <c r="BV160" s="56">
        <v>34424</v>
      </c>
      <c r="BW160" s="56">
        <v>34424</v>
      </c>
      <c r="BX160" s="56"/>
      <c r="BY160" s="56"/>
      <c r="BZ160" s="56"/>
      <c r="CA160" s="56">
        <v>34424</v>
      </c>
      <c r="CB160" s="56">
        <v>28430.98</v>
      </c>
      <c r="CC160" s="56"/>
      <c r="CD160" s="56"/>
      <c r="CE160" s="56"/>
      <c r="CF160" s="56">
        <v>28430.98</v>
      </c>
      <c r="CG160" s="56">
        <v>34424</v>
      </c>
      <c r="CH160" s="56"/>
      <c r="CI160" s="56"/>
      <c r="CJ160" s="56"/>
      <c r="CK160" s="56">
        <v>34424</v>
      </c>
      <c r="CL160" s="56">
        <v>34424</v>
      </c>
      <c r="CM160" s="56"/>
      <c r="CN160" s="56"/>
      <c r="CO160" s="56"/>
      <c r="CP160" s="56">
        <v>34424</v>
      </c>
      <c r="CQ160" s="56">
        <v>28430.98</v>
      </c>
      <c r="CR160" s="56"/>
      <c r="CS160" s="56"/>
      <c r="CT160" s="56"/>
      <c r="CU160" s="56">
        <v>28430.98</v>
      </c>
      <c r="CV160" s="56">
        <v>34424</v>
      </c>
      <c r="CW160" s="56"/>
      <c r="CX160" s="56"/>
      <c r="CY160" s="56"/>
      <c r="CZ160" s="56">
        <v>34424</v>
      </c>
      <c r="DA160" s="56">
        <v>34424</v>
      </c>
      <c r="DB160" s="56"/>
      <c r="DC160" s="56"/>
      <c r="DD160" s="56"/>
      <c r="DE160" s="56">
        <v>34424</v>
      </c>
      <c r="DF160" s="57" t="s">
        <v>112</v>
      </c>
    </row>
    <row r="161" spans="1:110" s="7" customFormat="1" ht="162" customHeight="1">
      <c r="A161" s="52"/>
      <c r="B161" s="53"/>
      <c r="C161" s="54" t="s">
        <v>541</v>
      </c>
      <c r="D161" s="54" t="s">
        <v>542</v>
      </c>
      <c r="E161" s="54" t="s">
        <v>543</v>
      </c>
      <c r="F161" s="35"/>
      <c r="G161" s="35"/>
      <c r="H161" s="35"/>
      <c r="I161" s="54"/>
      <c r="J161" s="54"/>
      <c r="K161" s="54"/>
      <c r="L161" s="54"/>
      <c r="M161" s="54"/>
      <c r="N161" s="54"/>
      <c r="O161" s="21" t="s">
        <v>549</v>
      </c>
      <c r="P161" s="21" t="s">
        <v>89</v>
      </c>
      <c r="Q161" s="21" t="s">
        <v>550</v>
      </c>
      <c r="R161" s="55"/>
      <c r="S161" s="58"/>
      <c r="T161" s="56"/>
      <c r="U161" s="56"/>
      <c r="V161" s="56"/>
      <c r="W161" s="56"/>
      <c r="X161" s="65"/>
      <c r="Y161" s="56"/>
      <c r="Z161" s="56"/>
      <c r="AA161" s="56"/>
      <c r="AB161" s="56"/>
      <c r="AC161" s="56"/>
      <c r="AD161" s="56"/>
      <c r="AE161" s="56"/>
      <c r="AF161" s="65"/>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c r="CH161" s="56"/>
      <c r="CI161" s="56"/>
      <c r="CJ161" s="56"/>
      <c r="CK161" s="56"/>
      <c r="CL161" s="56"/>
      <c r="CM161" s="56"/>
      <c r="CN161" s="56"/>
      <c r="CO161" s="56"/>
      <c r="CP161" s="56"/>
      <c r="CQ161" s="56"/>
      <c r="CR161" s="56"/>
      <c r="CS161" s="56"/>
      <c r="CT161" s="56"/>
      <c r="CU161" s="56"/>
      <c r="CV161" s="56"/>
      <c r="CW161" s="56"/>
      <c r="CX161" s="56"/>
      <c r="CY161" s="56"/>
      <c r="CZ161" s="56"/>
      <c r="DA161" s="56"/>
      <c r="DB161" s="56"/>
      <c r="DC161" s="56"/>
      <c r="DD161" s="56"/>
      <c r="DE161" s="56"/>
      <c r="DF161" s="57"/>
    </row>
    <row r="162" spans="1:110" s="7" customFormat="1" ht="149.25" customHeight="1">
      <c r="A162" s="52"/>
      <c r="B162" s="53"/>
      <c r="C162" s="54"/>
      <c r="D162" s="54"/>
      <c r="E162" s="54"/>
      <c r="F162" s="35"/>
      <c r="G162" s="35"/>
      <c r="H162" s="35"/>
      <c r="I162" s="54"/>
      <c r="J162" s="54"/>
      <c r="K162" s="54"/>
      <c r="L162" s="54"/>
      <c r="M162" s="54"/>
      <c r="N162" s="54"/>
      <c r="O162" s="21" t="s">
        <v>551</v>
      </c>
      <c r="P162" s="21" t="s">
        <v>83</v>
      </c>
      <c r="Q162" s="21" t="s">
        <v>552</v>
      </c>
      <c r="R162" s="55"/>
      <c r="S162" s="58"/>
      <c r="T162" s="56"/>
      <c r="U162" s="56"/>
      <c r="V162" s="56"/>
      <c r="W162" s="56"/>
      <c r="X162" s="65"/>
      <c r="Y162" s="56"/>
      <c r="Z162" s="56"/>
      <c r="AA162" s="56"/>
      <c r="AB162" s="56"/>
      <c r="AC162" s="56"/>
      <c r="AD162" s="56"/>
      <c r="AE162" s="56"/>
      <c r="AF162" s="65"/>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7"/>
    </row>
    <row r="163" spans="1:110" s="7" customFormat="1" ht="56.25">
      <c r="A163" s="52"/>
      <c r="B163" s="53"/>
      <c r="C163" s="54"/>
      <c r="D163" s="54"/>
      <c r="E163" s="54"/>
      <c r="F163" s="35"/>
      <c r="G163" s="35"/>
      <c r="H163" s="35"/>
      <c r="I163" s="54"/>
      <c r="J163" s="54"/>
      <c r="K163" s="54"/>
      <c r="L163" s="54"/>
      <c r="M163" s="54"/>
      <c r="N163" s="54"/>
      <c r="O163" s="21" t="s">
        <v>151</v>
      </c>
      <c r="P163" s="21" t="s">
        <v>553</v>
      </c>
      <c r="Q163" s="21" t="s">
        <v>153</v>
      </c>
      <c r="R163" s="55"/>
      <c r="S163" s="58"/>
      <c r="T163" s="56"/>
      <c r="U163" s="56"/>
      <c r="V163" s="56"/>
      <c r="W163" s="56"/>
      <c r="X163" s="65"/>
      <c r="Y163" s="56"/>
      <c r="Z163" s="56"/>
      <c r="AA163" s="56"/>
      <c r="AB163" s="56"/>
      <c r="AC163" s="56"/>
      <c r="AD163" s="56"/>
      <c r="AE163" s="56"/>
      <c r="AF163" s="65"/>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7"/>
    </row>
    <row r="164" spans="1:110" s="7" customFormat="1" ht="123.75">
      <c r="A164" s="52" t="s">
        <v>555</v>
      </c>
      <c r="B164" s="53" t="s">
        <v>556</v>
      </c>
      <c r="C164" s="21" t="s">
        <v>76</v>
      </c>
      <c r="D164" s="21" t="s">
        <v>557</v>
      </c>
      <c r="E164" s="21" t="s">
        <v>78</v>
      </c>
      <c r="F164" s="35"/>
      <c r="G164" s="35"/>
      <c r="H164" s="35"/>
      <c r="I164" s="35"/>
      <c r="J164" s="35"/>
      <c r="K164" s="35"/>
      <c r="L164" s="54" t="s">
        <v>560</v>
      </c>
      <c r="M164" s="54" t="s">
        <v>86</v>
      </c>
      <c r="N164" s="54" t="s">
        <v>561</v>
      </c>
      <c r="O164" s="21" t="s">
        <v>85</v>
      </c>
      <c r="P164" s="21" t="s">
        <v>86</v>
      </c>
      <c r="Q164" s="21" t="s">
        <v>87</v>
      </c>
      <c r="R164" s="55" t="s">
        <v>57</v>
      </c>
      <c r="S164" s="58" t="s">
        <v>563</v>
      </c>
      <c r="T164" s="56">
        <v>64</v>
      </c>
      <c r="U164" s="56">
        <v>0</v>
      </c>
      <c r="V164" s="56"/>
      <c r="W164" s="56"/>
      <c r="X164" s="65"/>
      <c r="Y164" s="56"/>
      <c r="Z164" s="56"/>
      <c r="AA164" s="56"/>
      <c r="AB164" s="56">
        <v>64</v>
      </c>
      <c r="AC164" s="56">
        <v>0</v>
      </c>
      <c r="AD164" s="56">
        <v>65</v>
      </c>
      <c r="AE164" s="56"/>
      <c r="AF164" s="65"/>
      <c r="AG164" s="56"/>
      <c r="AH164" s="56">
        <v>65</v>
      </c>
      <c r="AI164" s="56">
        <v>0</v>
      </c>
      <c r="AJ164" s="56"/>
      <c r="AK164" s="56"/>
      <c r="AL164" s="56"/>
      <c r="AM164" s="56">
        <v>0</v>
      </c>
      <c r="AN164" s="56">
        <v>0</v>
      </c>
      <c r="AO164" s="56"/>
      <c r="AP164" s="56"/>
      <c r="AQ164" s="56"/>
      <c r="AR164" s="56">
        <v>0</v>
      </c>
      <c r="AS164" s="56">
        <v>0</v>
      </c>
      <c r="AT164" s="56"/>
      <c r="AU164" s="56"/>
      <c r="AV164" s="56"/>
      <c r="AW164" s="56">
        <v>0</v>
      </c>
      <c r="AX164" s="56">
        <v>64</v>
      </c>
      <c r="AY164" s="56">
        <v>0</v>
      </c>
      <c r="AZ164" s="56"/>
      <c r="BA164" s="56"/>
      <c r="BB164" s="56"/>
      <c r="BC164" s="56"/>
      <c r="BD164" s="56"/>
      <c r="BE164" s="56"/>
      <c r="BF164" s="56">
        <v>64</v>
      </c>
      <c r="BG164" s="56">
        <v>0</v>
      </c>
      <c r="BH164" s="56">
        <v>65</v>
      </c>
      <c r="BI164" s="56"/>
      <c r="BJ164" s="56"/>
      <c r="BK164" s="56"/>
      <c r="BL164" s="56">
        <v>65</v>
      </c>
      <c r="BM164" s="56">
        <v>0</v>
      </c>
      <c r="BN164" s="56"/>
      <c r="BO164" s="56"/>
      <c r="BP164" s="56"/>
      <c r="BQ164" s="56">
        <v>0</v>
      </c>
      <c r="BR164" s="56">
        <v>0</v>
      </c>
      <c r="BS164" s="56"/>
      <c r="BT164" s="56"/>
      <c r="BU164" s="56"/>
      <c r="BV164" s="56">
        <v>0</v>
      </c>
      <c r="BW164" s="56">
        <v>0</v>
      </c>
      <c r="BX164" s="56"/>
      <c r="BY164" s="56"/>
      <c r="BZ164" s="56"/>
      <c r="CA164" s="56">
        <v>0</v>
      </c>
      <c r="CB164" s="56">
        <v>64</v>
      </c>
      <c r="CC164" s="56"/>
      <c r="CD164" s="56"/>
      <c r="CE164" s="56"/>
      <c r="CF164" s="56">
        <v>64</v>
      </c>
      <c r="CG164" s="56">
        <v>65</v>
      </c>
      <c r="CH164" s="56"/>
      <c r="CI164" s="56"/>
      <c r="CJ164" s="56"/>
      <c r="CK164" s="56">
        <v>65</v>
      </c>
      <c r="CL164" s="56">
        <v>0</v>
      </c>
      <c r="CM164" s="56"/>
      <c r="CN164" s="56"/>
      <c r="CO164" s="56"/>
      <c r="CP164" s="56">
        <v>0</v>
      </c>
      <c r="CQ164" s="56">
        <v>64</v>
      </c>
      <c r="CR164" s="56"/>
      <c r="CS164" s="56"/>
      <c r="CT164" s="56"/>
      <c r="CU164" s="56">
        <v>64</v>
      </c>
      <c r="CV164" s="56">
        <v>65</v>
      </c>
      <c r="CW164" s="56"/>
      <c r="CX164" s="56"/>
      <c r="CY164" s="56"/>
      <c r="CZ164" s="56">
        <v>65</v>
      </c>
      <c r="DA164" s="56">
        <v>0</v>
      </c>
      <c r="DB164" s="56"/>
      <c r="DC164" s="56"/>
      <c r="DD164" s="56"/>
      <c r="DE164" s="56">
        <v>0</v>
      </c>
      <c r="DF164" s="57" t="s">
        <v>112</v>
      </c>
    </row>
    <row r="165" spans="1:110" s="7" customFormat="1" ht="105.75" customHeight="1">
      <c r="A165" s="52"/>
      <c r="B165" s="53"/>
      <c r="C165" s="21" t="s">
        <v>558</v>
      </c>
      <c r="D165" s="21" t="s">
        <v>448</v>
      </c>
      <c r="E165" s="21" t="s">
        <v>559</v>
      </c>
      <c r="F165" s="35"/>
      <c r="G165" s="35"/>
      <c r="H165" s="35"/>
      <c r="I165" s="35"/>
      <c r="J165" s="35"/>
      <c r="K165" s="35"/>
      <c r="L165" s="54"/>
      <c r="M165" s="54"/>
      <c r="N165" s="54"/>
      <c r="O165" s="21" t="s">
        <v>175</v>
      </c>
      <c r="P165" s="21" t="s">
        <v>562</v>
      </c>
      <c r="Q165" s="21" t="s">
        <v>177</v>
      </c>
      <c r="R165" s="55"/>
      <c r="S165" s="58"/>
      <c r="T165" s="56"/>
      <c r="U165" s="56"/>
      <c r="V165" s="56"/>
      <c r="W165" s="56"/>
      <c r="X165" s="65"/>
      <c r="Y165" s="56"/>
      <c r="Z165" s="56"/>
      <c r="AA165" s="56"/>
      <c r="AB165" s="56"/>
      <c r="AC165" s="56"/>
      <c r="AD165" s="56"/>
      <c r="AE165" s="56"/>
      <c r="AF165" s="65"/>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7"/>
    </row>
    <row r="166" spans="1:110" s="7" customFormat="1" ht="139.5" customHeight="1">
      <c r="A166" s="52" t="s">
        <v>564</v>
      </c>
      <c r="B166" s="53" t="s">
        <v>565</v>
      </c>
      <c r="C166" s="21" t="s">
        <v>566</v>
      </c>
      <c r="D166" s="21" t="s">
        <v>567</v>
      </c>
      <c r="E166" s="21" t="s">
        <v>568</v>
      </c>
      <c r="F166" s="35"/>
      <c r="G166" s="35"/>
      <c r="H166" s="35"/>
      <c r="I166" s="35"/>
      <c r="J166" s="35"/>
      <c r="K166" s="35"/>
      <c r="L166" s="54" t="s">
        <v>570</v>
      </c>
      <c r="M166" s="54" t="s">
        <v>86</v>
      </c>
      <c r="N166" s="54" t="s">
        <v>571</v>
      </c>
      <c r="O166" s="21" t="s">
        <v>190</v>
      </c>
      <c r="P166" s="21" t="s">
        <v>86</v>
      </c>
      <c r="Q166" s="21" t="s">
        <v>87</v>
      </c>
      <c r="R166" s="55" t="s">
        <v>49</v>
      </c>
      <c r="S166" s="58" t="s">
        <v>554</v>
      </c>
      <c r="T166" s="56">
        <v>123.1</v>
      </c>
      <c r="U166" s="56">
        <v>123.03</v>
      </c>
      <c r="V166" s="56"/>
      <c r="W166" s="56"/>
      <c r="X166" s="65"/>
      <c r="Y166" s="56"/>
      <c r="Z166" s="56"/>
      <c r="AA166" s="56"/>
      <c r="AB166" s="56">
        <v>123.1</v>
      </c>
      <c r="AC166" s="56">
        <v>123.03</v>
      </c>
      <c r="AD166" s="56">
        <v>135</v>
      </c>
      <c r="AE166" s="56"/>
      <c r="AF166" s="65"/>
      <c r="AG166" s="56"/>
      <c r="AH166" s="56">
        <v>135</v>
      </c>
      <c r="AI166" s="56">
        <v>135</v>
      </c>
      <c r="AJ166" s="56"/>
      <c r="AK166" s="56"/>
      <c r="AL166" s="56"/>
      <c r="AM166" s="56">
        <v>135</v>
      </c>
      <c r="AN166" s="56">
        <v>135</v>
      </c>
      <c r="AO166" s="56"/>
      <c r="AP166" s="56"/>
      <c r="AQ166" s="56"/>
      <c r="AR166" s="56">
        <v>135</v>
      </c>
      <c r="AS166" s="56">
        <v>135</v>
      </c>
      <c r="AT166" s="56"/>
      <c r="AU166" s="56"/>
      <c r="AV166" s="56"/>
      <c r="AW166" s="56">
        <v>135</v>
      </c>
      <c r="AX166" s="56">
        <v>123.1</v>
      </c>
      <c r="AY166" s="56">
        <v>123.03</v>
      </c>
      <c r="AZ166" s="56"/>
      <c r="BA166" s="56"/>
      <c r="BB166" s="56"/>
      <c r="BC166" s="56"/>
      <c r="BD166" s="56"/>
      <c r="BE166" s="56"/>
      <c r="BF166" s="56">
        <v>123.1</v>
      </c>
      <c r="BG166" s="56">
        <v>123.03</v>
      </c>
      <c r="BH166" s="56">
        <v>135</v>
      </c>
      <c r="BI166" s="56"/>
      <c r="BJ166" s="56"/>
      <c r="BK166" s="56"/>
      <c r="BL166" s="56">
        <v>135</v>
      </c>
      <c r="BM166" s="56">
        <v>135</v>
      </c>
      <c r="BN166" s="56"/>
      <c r="BO166" s="56"/>
      <c r="BP166" s="56"/>
      <c r="BQ166" s="56">
        <v>135</v>
      </c>
      <c r="BR166" s="56">
        <v>135</v>
      </c>
      <c r="BS166" s="56"/>
      <c r="BT166" s="56"/>
      <c r="BU166" s="56"/>
      <c r="BV166" s="56">
        <v>135</v>
      </c>
      <c r="BW166" s="56">
        <v>135</v>
      </c>
      <c r="BX166" s="56"/>
      <c r="BY166" s="56"/>
      <c r="BZ166" s="56"/>
      <c r="CA166" s="56">
        <v>135</v>
      </c>
      <c r="CB166" s="56">
        <v>123.1</v>
      </c>
      <c r="CC166" s="56"/>
      <c r="CD166" s="56"/>
      <c r="CE166" s="56"/>
      <c r="CF166" s="56">
        <v>123.1</v>
      </c>
      <c r="CG166" s="56">
        <v>135</v>
      </c>
      <c r="CH166" s="56"/>
      <c r="CI166" s="56"/>
      <c r="CJ166" s="56"/>
      <c r="CK166" s="56">
        <v>135</v>
      </c>
      <c r="CL166" s="56">
        <v>135</v>
      </c>
      <c r="CM166" s="56"/>
      <c r="CN166" s="56"/>
      <c r="CO166" s="56"/>
      <c r="CP166" s="56">
        <v>135</v>
      </c>
      <c r="CQ166" s="56">
        <v>123.1</v>
      </c>
      <c r="CR166" s="56"/>
      <c r="CS166" s="56"/>
      <c r="CT166" s="56"/>
      <c r="CU166" s="56">
        <v>123.1</v>
      </c>
      <c r="CV166" s="56">
        <v>135</v>
      </c>
      <c r="CW166" s="56"/>
      <c r="CX166" s="56"/>
      <c r="CY166" s="56"/>
      <c r="CZ166" s="56">
        <v>135</v>
      </c>
      <c r="DA166" s="56">
        <v>135</v>
      </c>
      <c r="DB166" s="56"/>
      <c r="DC166" s="56"/>
      <c r="DD166" s="56"/>
      <c r="DE166" s="56">
        <v>135</v>
      </c>
      <c r="DF166" s="57" t="s">
        <v>112</v>
      </c>
    </row>
    <row r="167" spans="1:110" s="7" customFormat="1" ht="90">
      <c r="A167" s="52"/>
      <c r="B167" s="53"/>
      <c r="C167" s="21" t="s">
        <v>187</v>
      </c>
      <c r="D167" s="21" t="s">
        <v>569</v>
      </c>
      <c r="E167" s="21" t="s">
        <v>189</v>
      </c>
      <c r="F167" s="35"/>
      <c r="G167" s="35"/>
      <c r="H167" s="35"/>
      <c r="I167" s="35"/>
      <c r="J167" s="35"/>
      <c r="K167" s="35"/>
      <c r="L167" s="54"/>
      <c r="M167" s="54"/>
      <c r="N167" s="54"/>
      <c r="O167" s="21" t="s">
        <v>175</v>
      </c>
      <c r="P167" s="21" t="s">
        <v>572</v>
      </c>
      <c r="Q167" s="21" t="s">
        <v>177</v>
      </c>
      <c r="R167" s="55"/>
      <c r="S167" s="58"/>
      <c r="T167" s="56"/>
      <c r="U167" s="56"/>
      <c r="V167" s="56"/>
      <c r="W167" s="56"/>
      <c r="X167" s="65"/>
      <c r="Y167" s="56"/>
      <c r="Z167" s="56"/>
      <c r="AA167" s="56"/>
      <c r="AB167" s="56"/>
      <c r="AC167" s="56"/>
      <c r="AD167" s="56"/>
      <c r="AE167" s="56"/>
      <c r="AF167" s="65"/>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7"/>
    </row>
    <row r="168" spans="1:110" s="7" customFormat="1" ht="90">
      <c r="A168" s="52" t="s">
        <v>573</v>
      </c>
      <c r="B168" s="53" t="s">
        <v>574</v>
      </c>
      <c r="C168" s="21" t="s">
        <v>76</v>
      </c>
      <c r="D168" s="21" t="s">
        <v>575</v>
      </c>
      <c r="E168" s="21" t="s">
        <v>78</v>
      </c>
      <c r="F168" s="35"/>
      <c r="G168" s="35"/>
      <c r="H168" s="35"/>
      <c r="I168" s="54" t="s">
        <v>578</v>
      </c>
      <c r="J168" s="54" t="s">
        <v>579</v>
      </c>
      <c r="K168" s="54" t="s">
        <v>462</v>
      </c>
      <c r="L168" s="35"/>
      <c r="M168" s="35"/>
      <c r="N168" s="35"/>
      <c r="O168" s="21" t="s">
        <v>580</v>
      </c>
      <c r="P168" s="21" t="s">
        <v>86</v>
      </c>
      <c r="Q168" s="21" t="s">
        <v>581</v>
      </c>
      <c r="R168" s="55" t="s">
        <v>40</v>
      </c>
      <c r="S168" s="58" t="s">
        <v>585</v>
      </c>
      <c r="T168" s="56">
        <v>1089.2</v>
      </c>
      <c r="U168" s="56">
        <v>1089.2</v>
      </c>
      <c r="V168" s="56"/>
      <c r="W168" s="56"/>
      <c r="X168" s="65"/>
      <c r="Y168" s="56"/>
      <c r="Z168" s="56"/>
      <c r="AA168" s="56"/>
      <c r="AB168" s="56">
        <v>1089.2</v>
      </c>
      <c r="AC168" s="56">
        <v>1089.2</v>
      </c>
      <c r="AD168" s="56">
        <v>10000</v>
      </c>
      <c r="AE168" s="56"/>
      <c r="AF168" s="65"/>
      <c r="AG168" s="56"/>
      <c r="AH168" s="56">
        <v>10000</v>
      </c>
      <c r="AI168" s="56">
        <v>2000</v>
      </c>
      <c r="AJ168" s="56"/>
      <c r="AK168" s="56"/>
      <c r="AL168" s="56"/>
      <c r="AM168" s="56">
        <v>2000</v>
      </c>
      <c r="AN168" s="56">
        <v>2500</v>
      </c>
      <c r="AO168" s="56"/>
      <c r="AP168" s="56"/>
      <c r="AQ168" s="56"/>
      <c r="AR168" s="56">
        <v>2500</v>
      </c>
      <c r="AS168" s="56">
        <v>2500</v>
      </c>
      <c r="AT168" s="56"/>
      <c r="AU168" s="56"/>
      <c r="AV168" s="56"/>
      <c r="AW168" s="56">
        <v>2500</v>
      </c>
      <c r="AX168" s="56">
        <v>1089.2</v>
      </c>
      <c r="AY168" s="56">
        <v>1089.2</v>
      </c>
      <c r="AZ168" s="56"/>
      <c r="BA168" s="56"/>
      <c r="BB168" s="56"/>
      <c r="BC168" s="56"/>
      <c r="BD168" s="56"/>
      <c r="BE168" s="56"/>
      <c r="BF168" s="56">
        <v>1089.2</v>
      </c>
      <c r="BG168" s="56">
        <v>1089.2</v>
      </c>
      <c r="BH168" s="56">
        <v>10000</v>
      </c>
      <c r="BI168" s="56"/>
      <c r="BJ168" s="56"/>
      <c r="BK168" s="56"/>
      <c r="BL168" s="56">
        <v>10000</v>
      </c>
      <c r="BM168" s="56">
        <v>2000</v>
      </c>
      <c r="BN168" s="56"/>
      <c r="BO168" s="56"/>
      <c r="BP168" s="56"/>
      <c r="BQ168" s="56">
        <v>2000</v>
      </c>
      <c r="BR168" s="56">
        <v>2500</v>
      </c>
      <c r="BS168" s="56"/>
      <c r="BT168" s="56"/>
      <c r="BU168" s="56"/>
      <c r="BV168" s="56">
        <v>2500</v>
      </c>
      <c r="BW168" s="56">
        <v>2500</v>
      </c>
      <c r="BX168" s="56"/>
      <c r="BY168" s="56"/>
      <c r="BZ168" s="56"/>
      <c r="CA168" s="56">
        <v>2500</v>
      </c>
      <c r="CB168" s="56">
        <v>1089.2</v>
      </c>
      <c r="CC168" s="56"/>
      <c r="CD168" s="56"/>
      <c r="CE168" s="56"/>
      <c r="CF168" s="56">
        <v>1089.2</v>
      </c>
      <c r="CG168" s="56">
        <v>10000</v>
      </c>
      <c r="CH168" s="56"/>
      <c r="CI168" s="56"/>
      <c r="CJ168" s="56"/>
      <c r="CK168" s="56">
        <v>10000</v>
      </c>
      <c r="CL168" s="56">
        <v>2000</v>
      </c>
      <c r="CM168" s="56"/>
      <c r="CN168" s="56"/>
      <c r="CO168" s="56"/>
      <c r="CP168" s="56">
        <v>2000</v>
      </c>
      <c r="CQ168" s="56">
        <v>1089.2</v>
      </c>
      <c r="CR168" s="56"/>
      <c r="CS168" s="56"/>
      <c r="CT168" s="56"/>
      <c r="CU168" s="56">
        <v>1089.2</v>
      </c>
      <c r="CV168" s="56">
        <v>10000</v>
      </c>
      <c r="CW168" s="56"/>
      <c r="CX168" s="56"/>
      <c r="CY168" s="56"/>
      <c r="CZ168" s="56">
        <v>10000</v>
      </c>
      <c r="DA168" s="56">
        <v>2000</v>
      </c>
      <c r="DB168" s="56"/>
      <c r="DC168" s="56"/>
      <c r="DD168" s="56"/>
      <c r="DE168" s="56">
        <v>2000</v>
      </c>
      <c r="DF168" s="57" t="s">
        <v>112</v>
      </c>
    </row>
    <row r="169" spans="1:110" s="7" customFormat="1" ht="126" customHeight="1">
      <c r="A169" s="52"/>
      <c r="B169" s="53"/>
      <c r="C169" s="54" t="s">
        <v>576</v>
      </c>
      <c r="D169" s="54" t="s">
        <v>168</v>
      </c>
      <c r="E169" s="54" t="s">
        <v>577</v>
      </c>
      <c r="F169" s="35"/>
      <c r="G169" s="35"/>
      <c r="H169" s="35"/>
      <c r="I169" s="54"/>
      <c r="J169" s="54"/>
      <c r="K169" s="54"/>
      <c r="L169" s="35"/>
      <c r="M169" s="35"/>
      <c r="N169" s="35"/>
      <c r="O169" s="21" t="s">
        <v>582</v>
      </c>
      <c r="P169" s="21" t="s">
        <v>192</v>
      </c>
      <c r="Q169" s="21" t="s">
        <v>583</v>
      </c>
      <c r="R169" s="55"/>
      <c r="S169" s="58"/>
      <c r="T169" s="56"/>
      <c r="U169" s="56"/>
      <c r="V169" s="56"/>
      <c r="W169" s="56"/>
      <c r="X169" s="65"/>
      <c r="Y169" s="56"/>
      <c r="Z169" s="56"/>
      <c r="AA169" s="56"/>
      <c r="AB169" s="56"/>
      <c r="AC169" s="56"/>
      <c r="AD169" s="56"/>
      <c r="AE169" s="56"/>
      <c r="AF169" s="65"/>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7"/>
    </row>
    <row r="170" spans="1:110" s="7" customFormat="1" ht="56.25">
      <c r="A170" s="52"/>
      <c r="B170" s="53"/>
      <c r="C170" s="54"/>
      <c r="D170" s="54"/>
      <c r="E170" s="54"/>
      <c r="F170" s="35"/>
      <c r="G170" s="35"/>
      <c r="H170" s="35"/>
      <c r="I170" s="54"/>
      <c r="J170" s="54"/>
      <c r="K170" s="54"/>
      <c r="L170" s="35"/>
      <c r="M170" s="35"/>
      <c r="N170" s="35"/>
      <c r="O170" s="21" t="s">
        <v>194</v>
      </c>
      <c r="P170" s="21" t="s">
        <v>584</v>
      </c>
      <c r="Q170" s="21" t="s">
        <v>196</v>
      </c>
      <c r="R170" s="55"/>
      <c r="S170" s="58"/>
      <c r="T170" s="56"/>
      <c r="U170" s="56"/>
      <c r="V170" s="56"/>
      <c r="W170" s="56"/>
      <c r="X170" s="65"/>
      <c r="Y170" s="56"/>
      <c r="Z170" s="56"/>
      <c r="AA170" s="56"/>
      <c r="AB170" s="56"/>
      <c r="AC170" s="56"/>
      <c r="AD170" s="56"/>
      <c r="AE170" s="56"/>
      <c r="AF170" s="65"/>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7"/>
    </row>
    <row r="171" spans="1:110" s="7" customFormat="1" ht="121.5" customHeight="1">
      <c r="A171" s="52" t="s">
        <v>586</v>
      </c>
      <c r="B171" s="53" t="s">
        <v>587</v>
      </c>
      <c r="C171" s="21" t="s">
        <v>76</v>
      </c>
      <c r="D171" s="21" t="s">
        <v>575</v>
      </c>
      <c r="E171" s="21" t="s">
        <v>78</v>
      </c>
      <c r="F171" s="35"/>
      <c r="G171" s="35"/>
      <c r="H171" s="35"/>
      <c r="I171" s="35"/>
      <c r="J171" s="35"/>
      <c r="K171" s="35"/>
      <c r="L171" s="35"/>
      <c r="M171" s="35"/>
      <c r="N171" s="35"/>
      <c r="O171" s="21" t="s">
        <v>344</v>
      </c>
      <c r="P171" s="21" t="s">
        <v>86</v>
      </c>
      <c r="Q171" s="21" t="s">
        <v>87</v>
      </c>
      <c r="R171" s="55" t="s">
        <v>57</v>
      </c>
      <c r="S171" s="58" t="s">
        <v>63</v>
      </c>
      <c r="T171" s="56">
        <v>800</v>
      </c>
      <c r="U171" s="56">
        <v>800</v>
      </c>
      <c r="V171" s="56"/>
      <c r="W171" s="56"/>
      <c r="X171" s="65"/>
      <c r="Y171" s="56"/>
      <c r="Z171" s="56"/>
      <c r="AA171" s="56"/>
      <c r="AB171" s="56">
        <v>800</v>
      </c>
      <c r="AC171" s="56">
        <v>800</v>
      </c>
      <c r="AD171" s="56">
        <v>780</v>
      </c>
      <c r="AE171" s="56"/>
      <c r="AF171" s="65"/>
      <c r="AG171" s="56"/>
      <c r="AH171" s="56">
        <v>780</v>
      </c>
      <c r="AI171" s="56">
        <v>780</v>
      </c>
      <c r="AJ171" s="56"/>
      <c r="AK171" s="56"/>
      <c r="AL171" s="56"/>
      <c r="AM171" s="56">
        <v>780</v>
      </c>
      <c r="AN171" s="56">
        <v>780</v>
      </c>
      <c r="AO171" s="56"/>
      <c r="AP171" s="56"/>
      <c r="AQ171" s="56"/>
      <c r="AR171" s="56">
        <v>780</v>
      </c>
      <c r="AS171" s="56">
        <v>780</v>
      </c>
      <c r="AT171" s="56"/>
      <c r="AU171" s="56"/>
      <c r="AV171" s="56"/>
      <c r="AW171" s="56">
        <v>780</v>
      </c>
      <c r="AX171" s="56">
        <v>800</v>
      </c>
      <c r="AY171" s="56">
        <v>800</v>
      </c>
      <c r="AZ171" s="56"/>
      <c r="BA171" s="56"/>
      <c r="BB171" s="56"/>
      <c r="BC171" s="56"/>
      <c r="BD171" s="56"/>
      <c r="BE171" s="56"/>
      <c r="BF171" s="56">
        <v>800</v>
      </c>
      <c r="BG171" s="56">
        <v>800</v>
      </c>
      <c r="BH171" s="56">
        <v>780</v>
      </c>
      <c r="BI171" s="56"/>
      <c r="BJ171" s="56"/>
      <c r="BK171" s="56"/>
      <c r="BL171" s="56">
        <v>780</v>
      </c>
      <c r="BM171" s="56">
        <v>780</v>
      </c>
      <c r="BN171" s="56"/>
      <c r="BO171" s="56"/>
      <c r="BP171" s="56"/>
      <c r="BQ171" s="56">
        <v>780</v>
      </c>
      <c r="BR171" s="56">
        <v>780</v>
      </c>
      <c r="BS171" s="56"/>
      <c r="BT171" s="56"/>
      <c r="BU171" s="56"/>
      <c r="BV171" s="56">
        <v>780</v>
      </c>
      <c r="BW171" s="56">
        <v>780</v>
      </c>
      <c r="BX171" s="56"/>
      <c r="BY171" s="56"/>
      <c r="BZ171" s="56"/>
      <c r="CA171" s="56">
        <v>780</v>
      </c>
      <c r="CB171" s="56">
        <v>800</v>
      </c>
      <c r="CC171" s="56"/>
      <c r="CD171" s="56"/>
      <c r="CE171" s="56"/>
      <c r="CF171" s="56">
        <v>800</v>
      </c>
      <c r="CG171" s="56">
        <v>780</v>
      </c>
      <c r="CH171" s="56"/>
      <c r="CI171" s="56"/>
      <c r="CJ171" s="56"/>
      <c r="CK171" s="56">
        <v>780</v>
      </c>
      <c r="CL171" s="56">
        <v>780</v>
      </c>
      <c r="CM171" s="56"/>
      <c r="CN171" s="56"/>
      <c r="CO171" s="56"/>
      <c r="CP171" s="56">
        <v>780</v>
      </c>
      <c r="CQ171" s="56">
        <v>800</v>
      </c>
      <c r="CR171" s="56"/>
      <c r="CS171" s="56"/>
      <c r="CT171" s="56"/>
      <c r="CU171" s="56">
        <v>800</v>
      </c>
      <c r="CV171" s="56">
        <v>780</v>
      </c>
      <c r="CW171" s="56"/>
      <c r="CX171" s="56"/>
      <c r="CY171" s="56"/>
      <c r="CZ171" s="56">
        <v>780</v>
      </c>
      <c r="DA171" s="56">
        <v>780</v>
      </c>
      <c r="DB171" s="56"/>
      <c r="DC171" s="56"/>
      <c r="DD171" s="56"/>
      <c r="DE171" s="56">
        <v>780</v>
      </c>
      <c r="DF171" s="57" t="s">
        <v>112</v>
      </c>
    </row>
    <row r="172" spans="1:110" s="7" customFormat="1" ht="298.5" customHeight="1">
      <c r="A172" s="52"/>
      <c r="B172" s="53"/>
      <c r="C172" s="54" t="s">
        <v>588</v>
      </c>
      <c r="D172" s="54" t="s">
        <v>589</v>
      </c>
      <c r="E172" s="54" t="s">
        <v>590</v>
      </c>
      <c r="F172" s="35"/>
      <c r="G172" s="35"/>
      <c r="H172" s="35"/>
      <c r="I172" s="35"/>
      <c r="J172" s="35"/>
      <c r="K172" s="35"/>
      <c r="L172" s="35"/>
      <c r="M172" s="35"/>
      <c r="N172" s="35"/>
      <c r="O172" s="21" t="s">
        <v>591</v>
      </c>
      <c r="P172" s="21" t="s">
        <v>192</v>
      </c>
      <c r="Q172" s="21" t="s">
        <v>592</v>
      </c>
      <c r="R172" s="55"/>
      <c r="S172" s="58"/>
      <c r="T172" s="56"/>
      <c r="U172" s="56"/>
      <c r="V172" s="56"/>
      <c r="W172" s="56"/>
      <c r="X172" s="65"/>
      <c r="Y172" s="56"/>
      <c r="Z172" s="56"/>
      <c r="AA172" s="56"/>
      <c r="AB172" s="56"/>
      <c r="AC172" s="56"/>
      <c r="AD172" s="56"/>
      <c r="AE172" s="56"/>
      <c r="AF172" s="65"/>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7"/>
    </row>
    <row r="173" spans="1:110" s="7" customFormat="1" ht="157.5">
      <c r="A173" s="52"/>
      <c r="B173" s="53"/>
      <c r="C173" s="54"/>
      <c r="D173" s="54"/>
      <c r="E173" s="54"/>
      <c r="F173" s="35"/>
      <c r="G173" s="35"/>
      <c r="H173" s="35"/>
      <c r="I173" s="35"/>
      <c r="J173" s="35"/>
      <c r="K173" s="35"/>
      <c r="L173" s="35"/>
      <c r="M173" s="35"/>
      <c r="N173" s="35"/>
      <c r="O173" s="21" t="s">
        <v>593</v>
      </c>
      <c r="P173" s="21" t="s">
        <v>236</v>
      </c>
      <c r="Q173" s="21" t="s">
        <v>594</v>
      </c>
      <c r="R173" s="55"/>
      <c r="S173" s="58"/>
      <c r="T173" s="56"/>
      <c r="U173" s="56"/>
      <c r="V173" s="56"/>
      <c r="W173" s="56"/>
      <c r="X173" s="65"/>
      <c r="Y173" s="56"/>
      <c r="Z173" s="56"/>
      <c r="AA173" s="56"/>
      <c r="AB173" s="56"/>
      <c r="AC173" s="56"/>
      <c r="AD173" s="56"/>
      <c r="AE173" s="56"/>
      <c r="AF173" s="65"/>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7"/>
    </row>
    <row r="174" spans="1:110" s="7" customFormat="1" ht="135">
      <c r="A174" s="52"/>
      <c r="B174" s="53"/>
      <c r="C174" s="54"/>
      <c r="D174" s="54"/>
      <c r="E174" s="54"/>
      <c r="F174" s="35"/>
      <c r="G174" s="35"/>
      <c r="H174" s="35"/>
      <c r="I174" s="35"/>
      <c r="J174" s="35"/>
      <c r="K174" s="35"/>
      <c r="L174" s="35"/>
      <c r="M174" s="35"/>
      <c r="N174" s="35"/>
      <c r="O174" s="21" t="s">
        <v>595</v>
      </c>
      <c r="P174" s="21" t="s">
        <v>292</v>
      </c>
      <c r="Q174" s="21" t="s">
        <v>596</v>
      </c>
      <c r="R174" s="55"/>
      <c r="S174" s="58"/>
      <c r="T174" s="56"/>
      <c r="U174" s="56"/>
      <c r="V174" s="56"/>
      <c r="W174" s="56"/>
      <c r="X174" s="65"/>
      <c r="Y174" s="56"/>
      <c r="Z174" s="56"/>
      <c r="AA174" s="56"/>
      <c r="AB174" s="56"/>
      <c r="AC174" s="56"/>
      <c r="AD174" s="56"/>
      <c r="AE174" s="56"/>
      <c r="AF174" s="65"/>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7"/>
    </row>
    <row r="175" spans="1:110" s="7" customFormat="1" ht="157.5">
      <c r="A175" s="52" t="s">
        <v>597</v>
      </c>
      <c r="B175" s="53" t="s">
        <v>598</v>
      </c>
      <c r="C175" s="21" t="s">
        <v>76</v>
      </c>
      <c r="D175" s="21" t="s">
        <v>599</v>
      </c>
      <c r="E175" s="21" t="s">
        <v>78</v>
      </c>
      <c r="F175" s="35"/>
      <c r="G175" s="35"/>
      <c r="H175" s="35"/>
      <c r="I175" s="54" t="s">
        <v>603</v>
      </c>
      <c r="J175" s="54" t="s">
        <v>86</v>
      </c>
      <c r="K175" s="54" t="s">
        <v>604</v>
      </c>
      <c r="L175" s="35"/>
      <c r="M175" s="35"/>
      <c r="N175" s="35"/>
      <c r="O175" s="21" t="s">
        <v>508</v>
      </c>
      <c r="P175" s="21" t="s">
        <v>86</v>
      </c>
      <c r="Q175" s="21" t="s">
        <v>87</v>
      </c>
      <c r="R175" s="55" t="s">
        <v>44</v>
      </c>
      <c r="S175" s="58" t="s">
        <v>610</v>
      </c>
      <c r="T175" s="56">
        <v>28957.9</v>
      </c>
      <c r="U175" s="56">
        <v>28828.74</v>
      </c>
      <c r="V175" s="56"/>
      <c r="W175" s="56"/>
      <c r="X175" s="65"/>
      <c r="Y175" s="56"/>
      <c r="Z175" s="56"/>
      <c r="AA175" s="56"/>
      <c r="AB175" s="56">
        <v>28957.9</v>
      </c>
      <c r="AC175" s="56">
        <v>28828.74</v>
      </c>
      <c r="AD175" s="56">
        <v>40622.66</v>
      </c>
      <c r="AE175" s="56"/>
      <c r="AF175" s="65"/>
      <c r="AG175" s="56"/>
      <c r="AH175" s="56">
        <v>40622.66</v>
      </c>
      <c r="AI175" s="56">
        <v>39622.66</v>
      </c>
      <c r="AJ175" s="56"/>
      <c r="AK175" s="56"/>
      <c r="AL175" s="56"/>
      <c r="AM175" s="56">
        <v>39622.66</v>
      </c>
      <c r="AN175" s="56">
        <v>39622.66</v>
      </c>
      <c r="AO175" s="56"/>
      <c r="AP175" s="56"/>
      <c r="AQ175" s="56"/>
      <c r="AR175" s="56">
        <v>39622.66</v>
      </c>
      <c r="AS175" s="56">
        <v>39622.66</v>
      </c>
      <c r="AT175" s="56"/>
      <c r="AU175" s="56"/>
      <c r="AV175" s="56"/>
      <c r="AW175" s="56">
        <v>39622.66</v>
      </c>
      <c r="AX175" s="56">
        <v>28957.9</v>
      </c>
      <c r="AY175" s="56">
        <v>28828.74</v>
      </c>
      <c r="AZ175" s="56"/>
      <c r="BA175" s="56"/>
      <c r="BB175" s="56"/>
      <c r="BC175" s="56"/>
      <c r="BD175" s="56"/>
      <c r="BE175" s="56"/>
      <c r="BF175" s="56">
        <v>28957.9</v>
      </c>
      <c r="BG175" s="56">
        <v>28828.74</v>
      </c>
      <c r="BH175" s="56">
        <v>40622.66</v>
      </c>
      <c r="BI175" s="56"/>
      <c r="BJ175" s="56"/>
      <c r="BK175" s="56"/>
      <c r="BL175" s="56">
        <v>40622.66</v>
      </c>
      <c r="BM175" s="56">
        <v>39622.66</v>
      </c>
      <c r="BN175" s="56"/>
      <c r="BO175" s="56"/>
      <c r="BP175" s="56"/>
      <c r="BQ175" s="56">
        <v>39622.66</v>
      </c>
      <c r="BR175" s="56">
        <v>39622.66</v>
      </c>
      <c r="BS175" s="56"/>
      <c r="BT175" s="56"/>
      <c r="BU175" s="56"/>
      <c r="BV175" s="56">
        <v>39622.66</v>
      </c>
      <c r="BW175" s="56">
        <v>39622.66</v>
      </c>
      <c r="BX175" s="56"/>
      <c r="BY175" s="56"/>
      <c r="BZ175" s="56"/>
      <c r="CA175" s="56">
        <v>39622.66</v>
      </c>
      <c r="CB175" s="56">
        <v>28957.9</v>
      </c>
      <c r="CC175" s="56"/>
      <c r="CD175" s="56"/>
      <c r="CE175" s="56"/>
      <c r="CF175" s="56">
        <v>28957.9</v>
      </c>
      <c r="CG175" s="56">
        <v>40622.66</v>
      </c>
      <c r="CH175" s="56"/>
      <c r="CI175" s="56"/>
      <c r="CJ175" s="56"/>
      <c r="CK175" s="56">
        <v>40622.66</v>
      </c>
      <c r="CL175" s="56">
        <v>39622.66</v>
      </c>
      <c r="CM175" s="56"/>
      <c r="CN175" s="56"/>
      <c r="CO175" s="56"/>
      <c r="CP175" s="56">
        <v>39622.66</v>
      </c>
      <c r="CQ175" s="56">
        <v>28957.9</v>
      </c>
      <c r="CR175" s="56"/>
      <c r="CS175" s="56"/>
      <c r="CT175" s="56"/>
      <c r="CU175" s="56">
        <v>28957.9</v>
      </c>
      <c r="CV175" s="56">
        <v>40622.66</v>
      </c>
      <c r="CW175" s="56"/>
      <c r="CX175" s="56"/>
      <c r="CY175" s="56"/>
      <c r="CZ175" s="56">
        <v>40622.66</v>
      </c>
      <c r="DA175" s="56">
        <v>39622.66</v>
      </c>
      <c r="DB175" s="56"/>
      <c r="DC175" s="56"/>
      <c r="DD175" s="56"/>
      <c r="DE175" s="56">
        <v>39622.66</v>
      </c>
      <c r="DF175" s="57" t="s">
        <v>112</v>
      </c>
    </row>
    <row r="176" spans="1:110" s="7" customFormat="1" ht="112.5">
      <c r="A176" s="52"/>
      <c r="B176" s="53"/>
      <c r="C176" s="54" t="s">
        <v>600</v>
      </c>
      <c r="D176" s="54" t="s">
        <v>601</v>
      </c>
      <c r="E176" s="54" t="s">
        <v>602</v>
      </c>
      <c r="F176" s="35"/>
      <c r="G176" s="35"/>
      <c r="H176" s="35"/>
      <c r="I176" s="54"/>
      <c r="J176" s="54"/>
      <c r="K176" s="54"/>
      <c r="L176" s="35"/>
      <c r="M176" s="35"/>
      <c r="N176" s="35"/>
      <c r="O176" s="21" t="s">
        <v>605</v>
      </c>
      <c r="P176" s="21" t="s">
        <v>89</v>
      </c>
      <c r="Q176" s="21" t="s">
        <v>606</v>
      </c>
      <c r="R176" s="55"/>
      <c r="S176" s="58"/>
      <c r="T176" s="56"/>
      <c r="U176" s="56"/>
      <c r="V176" s="56"/>
      <c r="W176" s="56"/>
      <c r="X176" s="65"/>
      <c r="Y176" s="56"/>
      <c r="Z176" s="56"/>
      <c r="AA176" s="56"/>
      <c r="AB176" s="56"/>
      <c r="AC176" s="56"/>
      <c r="AD176" s="56"/>
      <c r="AE176" s="56"/>
      <c r="AF176" s="65"/>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7"/>
    </row>
    <row r="177" spans="1:110" s="7" customFormat="1" ht="152.25" customHeight="1">
      <c r="A177" s="52"/>
      <c r="B177" s="53"/>
      <c r="C177" s="54"/>
      <c r="D177" s="54"/>
      <c r="E177" s="54"/>
      <c r="F177" s="35"/>
      <c r="G177" s="35"/>
      <c r="H177" s="35"/>
      <c r="I177" s="54"/>
      <c r="J177" s="54"/>
      <c r="K177" s="54"/>
      <c r="L177" s="35"/>
      <c r="M177" s="35"/>
      <c r="N177" s="35"/>
      <c r="O177" s="21" t="s">
        <v>607</v>
      </c>
      <c r="P177" s="21" t="s">
        <v>83</v>
      </c>
      <c r="Q177" s="21" t="s">
        <v>608</v>
      </c>
      <c r="R177" s="55"/>
      <c r="S177" s="58"/>
      <c r="T177" s="56"/>
      <c r="U177" s="56"/>
      <c r="V177" s="56"/>
      <c r="W177" s="56"/>
      <c r="X177" s="65"/>
      <c r="Y177" s="56"/>
      <c r="Z177" s="56"/>
      <c r="AA177" s="56"/>
      <c r="AB177" s="56"/>
      <c r="AC177" s="56"/>
      <c r="AD177" s="56"/>
      <c r="AE177" s="56"/>
      <c r="AF177" s="65"/>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7"/>
    </row>
    <row r="178" spans="1:110" s="7" customFormat="1" ht="56.25">
      <c r="A178" s="52"/>
      <c r="B178" s="53"/>
      <c r="C178" s="54"/>
      <c r="D178" s="54"/>
      <c r="E178" s="54"/>
      <c r="F178" s="35"/>
      <c r="G178" s="35"/>
      <c r="H178" s="35"/>
      <c r="I178" s="54"/>
      <c r="J178" s="54"/>
      <c r="K178" s="54"/>
      <c r="L178" s="35"/>
      <c r="M178" s="35"/>
      <c r="N178" s="35"/>
      <c r="O178" s="21" t="s">
        <v>151</v>
      </c>
      <c r="P178" s="21" t="s">
        <v>609</v>
      </c>
      <c r="Q178" s="21" t="s">
        <v>153</v>
      </c>
      <c r="R178" s="55"/>
      <c r="S178" s="58"/>
      <c r="T178" s="56"/>
      <c r="U178" s="56"/>
      <c r="V178" s="56"/>
      <c r="W178" s="56"/>
      <c r="X178" s="65"/>
      <c r="Y178" s="56"/>
      <c r="Z178" s="56"/>
      <c r="AA178" s="56"/>
      <c r="AB178" s="56"/>
      <c r="AC178" s="56"/>
      <c r="AD178" s="56"/>
      <c r="AE178" s="56"/>
      <c r="AF178" s="65"/>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7"/>
    </row>
    <row r="179" spans="1:110" s="7" customFormat="1" ht="149.25" customHeight="1">
      <c r="A179" s="52" t="s">
        <v>611</v>
      </c>
      <c r="B179" s="53" t="s">
        <v>612</v>
      </c>
      <c r="C179" s="54" t="s">
        <v>76</v>
      </c>
      <c r="D179" s="54" t="s">
        <v>613</v>
      </c>
      <c r="E179" s="54" t="s">
        <v>78</v>
      </c>
      <c r="F179" s="54" t="s">
        <v>614</v>
      </c>
      <c r="G179" s="54" t="s">
        <v>615</v>
      </c>
      <c r="H179" s="54" t="s">
        <v>616</v>
      </c>
      <c r="I179" s="54" t="s">
        <v>617</v>
      </c>
      <c r="J179" s="54" t="s">
        <v>218</v>
      </c>
      <c r="K179" s="54" t="s">
        <v>618</v>
      </c>
      <c r="L179" s="35"/>
      <c r="M179" s="35"/>
      <c r="N179" s="35"/>
      <c r="O179" s="21" t="s">
        <v>190</v>
      </c>
      <c r="P179" s="21" t="s">
        <v>86</v>
      </c>
      <c r="Q179" s="21" t="s">
        <v>87</v>
      </c>
      <c r="R179" s="55" t="s">
        <v>57</v>
      </c>
      <c r="S179" s="58" t="s">
        <v>197</v>
      </c>
      <c r="T179" s="56">
        <v>2100</v>
      </c>
      <c r="U179" s="56">
        <v>2086.17</v>
      </c>
      <c r="V179" s="56"/>
      <c r="W179" s="56"/>
      <c r="X179" s="65"/>
      <c r="Y179" s="56"/>
      <c r="Z179" s="56"/>
      <c r="AA179" s="56"/>
      <c r="AB179" s="56">
        <v>2100</v>
      </c>
      <c r="AC179" s="56">
        <v>2086.17</v>
      </c>
      <c r="AD179" s="56">
        <v>2200</v>
      </c>
      <c r="AE179" s="56"/>
      <c r="AF179" s="65"/>
      <c r="AG179" s="56"/>
      <c r="AH179" s="56">
        <v>2200</v>
      </c>
      <c r="AI179" s="56">
        <v>2200</v>
      </c>
      <c r="AJ179" s="56"/>
      <c r="AK179" s="56"/>
      <c r="AL179" s="56"/>
      <c r="AM179" s="56">
        <v>2200</v>
      </c>
      <c r="AN179" s="56">
        <v>2200</v>
      </c>
      <c r="AO179" s="56"/>
      <c r="AP179" s="56"/>
      <c r="AQ179" s="56"/>
      <c r="AR179" s="56">
        <v>2200</v>
      </c>
      <c r="AS179" s="56">
        <v>2200</v>
      </c>
      <c r="AT179" s="56"/>
      <c r="AU179" s="56"/>
      <c r="AV179" s="56"/>
      <c r="AW179" s="56">
        <v>2200</v>
      </c>
      <c r="AX179" s="56">
        <v>2100</v>
      </c>
      <c r="AY179" s="56">
        <v>2086.17</v>
      </c>
      <c r="AZ179" s="56"/>
      <c r="BA179" s="56"/>
      <c r="BB179" s="56"/>
      <c r="BC179" s="56"/>
      <c r="BD179" s="56"/>
      <c r="BE179" s="56"/>
      <c r="BF179" s="56">
        <v>2100</v>
      </c>
      <c r="BG179" s="56">
        <v>2086.17</v>
      </c>
      <c r="BH179" s="56">
        <v>2200</v>
      </c>
      <c r="BI179" s="56"/>
      <c r="BJ179" s="56"/>
      <c r="BK179" s="56"/>
      <c r="BL179" s="56">
        <v>2200</v>
      </c>
      <c r="BM179" s="56">
        <v>2200</v>
      </c>
      <c r="BN179" s="56"/>
      <c r="BO179" s="56"/>
      <c r="BP179" s="56"/>
      <c r="BQ179" s="56">
        <v>2200</v>
      </c>
      <c r="BR179" s="56">
        <v>2200</v>
      </c>
      <c r="BS179" s="56"/>
      <c r="BT179" s="56"/>
      <c r="BU179" s="56"/>
      <c r="BV179" s="56">
        <v>2200</v>
      </c>
      <c r="BW179" s="56">
        <v>2200</v>
      </c>
      <c r="BX179" s="56"/>
      <c r="BY179" s="56"/>
      <c r="BZ179" s="56"/>
      <c r="CA179" s="56">
        <v>2200</v>
      </c>
      <c r="CB179" s="56">
        <v>2100</v>
      </c>
      <c r="CC179" s="56"/>
      <c r="CD179" s="56"/>
      <c r="CE179" s="56"/>
      <c r="CF179" s="56">
        <v>2100</v>
      </c>
      <c r="CG179" s="56">
        <v>2200</v>
      </c>
      <c r="CH179" s="56"/>
      <c r="CI179" s="56"/>
      <c r="CJ179" s="56"/>
      <c r="CK179" s="56">
        <v>2200</v>
      </c>
      <c r="CL179" s="56">
        <v>2200</v>
      </c>
      <c r="CM179" s="56"/>
      <c r="CN179" s="56"/>
      <c r="CO179" s="56"/>
      <c r="CP179" s="56">
        <v>2200</v>
      </c>
      <c r="CQ179" s="56">
        <v>2100</v>
      </c>
      <c r="CR179" s="56"/>
      <c r="CS179" s="56"/>
      <c r="CT179" s="56"/>
      <c r="CU179" s="56">
        <v>2100</v>
      </c>
      <c r="CV179" s="56">
        <v>2200</v>
      </c>
      <c r="CW179" s="56"/>
      <c r="CX179" s="56"/>
      <c r="CY179" s="56"/>
      <c r="CZ179" s="56">
        <v>2200</v>
      </c>
      <c r="DA179" s="56">
        <v>2200</v>
      </c>
      <c r="DB179" s="56"/>
      <c r="DC179" s="56"/>
      <c r="DD179" s="56"/>
      <c r="DE179" s="56">
        <v>2200</v>
      </c>
      <c r="DF179" s="57" t="s">
        <v>112</v>
      </c>
    </row>
    <row r="180" spans="1:110" s="7" customFormat="1" ht="118.5" customHeight="1">
      <c r="A180" s="52"/>
      <c r="B180" s="53"/>
      <c r="C180" s="54"/>
      <c r="D180" s="54"/>
      <c r="E180" s="54"/>
      <c r="F180" s="54"/>
      <c r="G180" s="54"/>
      <c r="H180" s="54"/>
      <c r="I180" s="54"/>
      <c r="J180" s="54"/>
      <c r="K180" s="54"/>
      <c r="L180" s="35"/>
      <c r="M180" s="35"/>
      <c r="N180" s="35"/>
      <c r="O180" s="21" t="s">
        <v>191</v>
      </c>
      <c r="P180" s="21" t="s">
        <v>89</v>
      </c>
      <c r="Q180" s="21" t="s">
        <v>193</v>
      </c>
      <c r="R180" s="55"/>
      <c r="S180" s="58"/>
      <c r="T180" s="56"/>
      <c r="U180" s="56"/>
      <c r="V180" s="56"/>
      <c r="W180" s="56"/>
      <c r="X180" s="65"/>
      <c r="Y180" s="56"/>
      <c r="Z180" s="56"/>
      <c r="AA180" s="56"/>
      <c r="AB180" s="56"/>
      <c r="AC180" s="56"/>
      <c r="AD180" s="56"/>
      <c r="AE180" s="56"/>
      <c r="AF180" s="65"/>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7"/>
    </row>
    <row r="181" spans="1:110" s="7" customFormat="1" ht="142.5" customHeight="1">
      <c r="A181" s="52"/>
      <c r="B181" s="53"/>
      <c r="C181" s="54"/>
      <c r="D181" s="54"/>
      <c r="E181" s="54"/>
      <c r="F181" s="54"/>
      <c r="G181" s="54"/>
      <c r="H181" s="54"/>
      <c r="I181" s="54"/>
      <c r="J181" s="54"/>
      <c r="K181" s="54"/>
      <c r="L181" s="35"/>
      <c r="M181" s="35"/>
      <c r="N181" s="35"/>
      <c r="O181" s="21" t="s">
        <v>619</v>
      </c>
      <c r="P181" s="21" t="s">
        <v>83</v>
      </c>
      <c r="Q181" s="21" t="s">
        <v>608</v>
      </c>
      <c r="R181" s="55"/>
      <c r="S181" s="58"/>
      <c r="T181" s="56"/>
      <c r="U181" s="56"/>
      <c r="V181" s="56"/>
      <c r="W181" s="56"/>
      <c r="X181" s="65"/>
      <c r="Y181" s="56"/>
      <c r="Z181" s="56"/>
      <c r="AA181" s="56"/>
      <c r="AB181" s="56"/>
      <c r="AC181" s="56"/>
      <c r="AD181" s="56"/>
      <c r="AE181" s="56"/>
      <c r="AF181" s="65"/>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7"/>
    </row>
    <row r="182" spans="1:110" s="7" customFormat="1" ht="56.25">
      <c r="A182" s="52"/>
      <c r="B182" s="53"/>
      <c r="C182" s="54"/>
      <c r="D182" s="54"/>
      <c r="E182" s="54"/>
      <c r="F182" s="54"/>
      <c r="G182" s="54"/>
      <c r="H182" s="54"/>
      <c r="I182" s="54"/>
      <c r="J182" s="54"/>
      <c r="K182" s="54"/>
      <c r="L182" s="35"/>
      <c r="M182" s="35"/>
      <c r="N182" s="35"/>
      <c r="O182" s="21" t="s">
        <v>151</v>
      </c>
      <c r="P182" s="21" t="s">
        <v>620</v>
      </c>
      <c r="Q182" s="21" t="s">
        <v>153</v>
      </c>
      <c r="R182" s="55"/>
      <c r="S182" s="58"/>
      <c r="T182" s="56"/>
      <c r="U182" s="56"/>
      <c r="V182" s="56"/>
      <c r="W182" s="56"/>
      <c r="X182" s="65"/>
      <c r="Y182" s="56"/>
      <c r="Z182" s="56"/>
      <c r="AA182" s="56"/>
      <c r="AB182" s="56"/>
      <c r="AC182" s="56"/>
      <c r="AD182" s="56"/>
      <c r="AE182" s="56"/>
      <c r="AF182" s="65"/>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7"/>
    </row>
    <row r="183" spans="1:110" s="7" customFormat="1" ht="126" customHeight="1">
      <c r="A183" s="9" t="s">
        <v>621</v>
      </c>
      <c r="B183" s="10" t="s">
        <v>622</v>
      </c>
      <c r="C183" s="16"/>
      <c r="D183" s="16"/>
      <c r="E183" s="16"/>
      <c r="F183" s="16"/>
      <c r="G183" s="16"/>
      <c r="H183" s="16"/>
      <c r="I183" s="16"/>
      <c r="J183" s="16"/>
      <c r="K183" s="16"/>
      <c r="L183" s="16"/>
      <c r="M183" s="16"/>
      <c r="N183" s="16"/>
      <c r="O183" s="16"/>
      <c r="P183" s="16"/>
      <c r="Q183" s="16"/>
      <c r="R183" s="8"/>
      <c r="S183" s="8"/>
      <c r="T183" s="11">
        <v>1814713.04</v>
      </c>
      <c r="U183" s="11">
        <v>1692874.21</v>
      </c>
      <c r="V183" s="11">
        <v>114189.42</v>
      </c>
      <c r="W183" s="11">
        <v>112101.92</v>
      </c>
      <c r="X183" s="28">
        <v>226153.29</v>
      </c>
      <c r="Y183" s="11">
        <v>171983.14</v>
      </c>
      <c r="Z183" s="11">
        <v>0</v>
      </c>
      <c r="AA183" s="11">
        <v>0</v>
      </c>
      <c r="AB183" s="11">
        <v>1474370.33</v>
      </c>
      <c r="AC183" s="11">
        <v>1408789.15</v>
      </c>
      <c r="AD183" s="11">
        <v>2449112.96</v>
      </c>
      <c r="AE183" s="11">
        <v>139972.74</v>
      </c>
      <c r="AF183" s="28">
        <v>180538.88</v>
      </c>
      <c r="AG183" s="11">
        <v>0</v>
      </c>
      <c r="AH183" s="11">
        <v>2128601.34</v>
      </c>
      <c r="AI183" s="11">
        <v>2013696.93</v>
      </c>
      <c r="AJ183" s="11">
        <v>142972.67</v>
      </c>
      <c r="AK183" s="11">
        <v>95315.12</v>
      </c>
      <c r="AL183" s="11">
        <v>0</v>
      </c>
      <c r="AM183" s="11">
        <v>1775409.14</v>
      </c>
      <c r="AN183" s="11">
        <v>1909305.5</v>
      </c>
      <c r="AO183" s="11">
        <v>130895.55</v>
      </c>
      <c r="AP183" s="11">
        <v>104716.44</v>
      </c>
      <c r="AQ183" s="11" t="s">
        <v>59</v>
      </c>
      <c r="AR183" s="11">
        <v>1673693.51</v>
      </c>
      <c r="AS183" s="11">
        <v>1909305.5</v>
      </c>
      <c r="AT183" s="11">
        <v>130895.55</v>
      </c>
      <c r="AU183" s="11">
        <v>104716.44</v>
      </c>
      <c r="AV183" s="11">
        <v>0</v>
      </c>
      <c r="AW183" s="11">
        <v>1673693.51</v>
      </c>
      <c r="AX183" s="11">
        <v>1814713.04</v>
      </c>
      <c r="AY183" s="11">
        <v>1692874.21</v>
      </c>
      <c r="AZ183" s="11">
        <v>114189.42</v>
      </c>
      <c r="BA183" s="11">
        <v>112101.92</v>
      </c>
      <c r="BB183" s="11">
        <v>226153.29</v>
      </c>
      <c r="BC183" s="11">
        <v>171983.14</v>
      </c>
      <c r="BD183" s="11">
        <v>0</v>
      </c>
      <c r="BE183" s="11">
        <v>0</v>
      </c>
      <c r="BF183" s="11">
        <v>1474370.33</v>
      </c>
      <c r="BG183" s="11">
        <v>1408789.15</v>
      </c>
      <c r="BH183" s="11">
        <v>2449112.96</v>
      </c>
      <c r="BI183" s="11">
        <v>139972.74</v>
      </c>
      <c r="BJ183" s="11">
        <v>180538.88</v>
      </c>
      <c r="BK183" s="11">
        <v>0</v>
      </c>
      <c r="BL183" s="11">
        <v>2128601.34</v>
      </c>
      <c r="BM183" s="11">
        <v>2013696.93</v>
      </c>
      <c r="BN183" s="11">
        <v>142972.67</v>
      </c>
      <c r="BO183" s="11">
        <v>95315.12</v>
      </c>
      <c r="BP183" s="11">
        <v>0</v>
      </c>
      <c r="BQ183" s="11">
        <v>1775409.14</v>
      </c>
      <c r="BR183" s="11">
        <v>1909305.5</v>
      </c>
      <c r="BS183" s="11">
        <v>130895.55</v>
      </c>
      <c r="BT183" s="11">
        <v>104716.44</v>
      </c>
      <c r="BU183" s="11">
        <v>0</v>
      </c>
      <c r="BV183" s="11">
        <v>1673693.51</v>
      </c>
      <c r="BW183" s="11">
        <v>1909305.5</v>
      </c>
      <c r="BX183" s="11">
        <v>130895.55</v>
      </c>
      <c r="BY183" s="11">
        <v>104716.44</v>
      </c>
      <c r="BZ183" s="11">
        <v>0</v>
      </c>
      <c r="CA183" s="11">
        <v>1673693.51</v>
      </c>
      <c r="CB183" s="11">
        <v>1814713.04</v>
      </c>
      <c r="CC183" s="11">
        <v>114189.42</v>
      </c>
      <c r="CD183" s="11">
        <v>226153.29</v>
      </c>
      <c r="CE183" s="11">
        <v>0</v>
      </c>
      <c r="CF183" s="11">
        <v>1474370.33</v>
      </c>
      <c r="CG183" s="11">
        <v>2449112.96</v>
      </c>
      <c r="CH183" s="11">
        <v>139972.74</v>
      </c>
      <c r="CI183" s="11">
        <v>180538.88</v>
      </c>
      <c r="CJ183" s="11">
        <v>0</v>
      </c>
      <c r="CK183" s="11">
        <v>2128601.34</v>
      </c>
      <c r="CL183" s="11">
        <v>2013696.93</v>
      </c>
      <c r="CM183" s="11">
        <v>142972.67</v>
      </c>
      <c r="CN183" s="11">
        <v>95315.12</v>
      </c>
      <c r="CO183" s="11">
        <v>0</v>
      </c>
      <c r="CP183" s="11">
        <v>1775409.14</v>
      </c>
      <c r="CQ183" s="11">
        <v>1814713.04</v>
      </c>
      <c r="CR183" s="11">
        <v>114189.42</v>
      </c>
      <c r="CS183" s="11">
        <v>226153.29</v>
      </c>
      <c r="CT183" s="11">
        <v>0</v>
      </c>
      <c r="CU183" s="11">
        <v>1474370.33</v>
      </c>
      <c r="CV183" s="11">
        <v>2449112.96</v>
      </c>
      <c r="CW183" s="11">
        <v>139972.74</v>
      </c>
      <c r="CX183" s="11">
        <v>180538.88</v>
      </c>
      <c r="CY183" s="11">
        <v>0</v>
      </c>
      <c r="CZ183" s="11">
        <v>2128601.34</v>
      </c>
      <c r="DA183" s="11">
        <v>2013696.93</v>
      </c>
      <c r="DB183" s="11">
        <v>142972.67</v>
      </c>
      <c r="DC183" s="11">
        <v>95315.12</v>
      </c>
      <c r="DD183" s="11">
        <v>0</v>
      </c>
      <c r="DE183" s="11">
        <v>1775409.14</v>
      </c>
      <c r="DF183" s="18"/>
    </row>
    <row r="184" spans="1:110" s="7" customFormat="1" ht="152.25" customHeight="1">
      <c r="A184" s="52" t="s">
        <v>623</v>
      </c>
      <c r="B184" s="53" t="s">
        <v>624</v>
      </c>
      <c r="C184" s="21" t="s">
        <v>625</v>
      </c>
      <c r="D184" s="21" t="s">
        <v>626</v>
      </c>
      <c r="E184" s="21" t="s">
        <v>627</v>
      </c>
      <c r="F184" s="35"/>
      <c r="G184" s="35"/>
      <c r="H184" s="35"/>
      <c r="I184" s="21" t="s">
        <v>629</v>
      </c>
      <c r="J184" s="21" t="s">
        <v>86</v>
      </c>
      <c r="K184" s="21" t="s">
        <v>630</v>
      </c>
      <c r="L184" s="35"/>
      <c r="M184" s="35"/>
      <c r="N184" s="35"/>
      <c r="O184" s="21" t="s">
        <v>231</v>
      </c>
      <c r="P184" s="21" t="s">
        <v>86</v>
      </c>
      <c r="Q184" s="21" t="s">
        <v>232</v>
      </c>
      <c r="R184" s="55" t="s">
        <v>39</v>
      </c>
      <c r="S184" s="55" t="s">
        <v>660</v>
      </c>
      <c r="T184" s="56">
        <v>416221.55</v>
      </c>
      <c r="U184" s="56">
        <v>339908.18</v>
      </c>
      <c r="V184" s="56">
        <v>0</v>
      </c>
      <c r="W184" s="56">
        <v>0</v>
      </c>
      <c r="X184" s="65">
        <v>43120.3</v>
      </c>
      <c r="Y184" s="56">
        <v>1081.26</v>
      </c>
      <c r="Z184" s="56">
        <v>0</v>
      </c>
      <c r="AA184" s="56">
        <v>0</v>
      </c>
      <c r="AB184" s="56">
        <v>373101.25</v>
      </c>
      <c r="AC184" s="56">
        <v>338826.92</v>
      </c>
      <c r="AD184" s="56">
        <v>826886.06</v>
      </c>
      <c r="AE184" s="56">
        <v>0</v>
      </c>
      <c r="AF184" s="65">
        <v>784.09</v>
      </c>
      <c r="AG184" s="56">
        <v>0</v>
      </c>
      <c r="AH184" s="56">
        <v>826101.97</v>
      </c>
      <c r="AI184" s="56">
        <v>490355.97</v>
      </c>
      <c r="AJ184" s="56">
        <v>0</v>
      </c>
      <c r="AK184" s="56">
        <v>0</v>
      </c>
      <c r="AL184" s="56">
        <v>0</v>
      </c>
      <c r="AM184" s="56">
        <v>490355.97</v>
      </c>
      <c r="AN184" s="56">
        <v>405141.75</v>
      </c>
      <c r="AO184" s="56">
        <v>0</v>
      </c>
      <c r="AP184" s="56">
        <v>0</v>
      </c>
      <c r="AQ184" s="56" t="s">
        <v>59</v>
      </c>
      <c r="AR184" s="56">
        <v>405141.75</v>
      </c>
      <c r="AS184" s="56">
        <v>405141.75</v>
      </c>
      <c r="AT184" s="56">
        <v>0</v>
      </c>
      <c r="AU184" s="56">
        <v>0</v>
      </c>
      <c r="AV184" s="56">
        <v>0</v>
      </c>
      <c r="AW184" s="56">
        <v>405141.75</v>
      </c>
      <c r="AX184" s="56">
        <v>416221.55</v>
      </c>
      <c r="AY184" s="56">
        <v>339908.18</v>
      </c>
      <c r="AZ184" s="56">
        <v>0</v>
      </c>
      <c r="BA184" s="56">
        <v>0</v>
      </c>
      <c r="BB184" s="56">
        <v>43120.3</v>
      </c>
      <c r="BC184" s="56">
        <v>1081.26</v>
      </c>
      <c r="BD184" s="56">
        <v>0</v>
      </c>
      <c r="BE184" s="56">
        <v>0</v>
      </c>
      <c r="BF184" s="56">
        <v>373101.25</v>
      </c>
      <c r="BG184" s="56">
        <v>338826.92</v>
      </c>
      <c r="BH184" s="56">
        <v>826886.06</v>
      </c>
      <c r="BI184" s="56">
        <v>0</v>
      </c>
      <c r="BJ184" s="56">
        <v>784.09</v>
      </c>
      <c r="BK184" s="56">
        <v>0</v>
      </c>
      <c r="BL184" s="56">
        <v>826101.97</v>
      </c>
      <c r="BM184" s="56">
        <v>490355.97</v>
      </c>
      <c r="BN184" s="56">
        <v>0</v>
      </c>
      <c r="BO184" s="56">
        <v>0</v>
      </c>
      <c r="BP184" s="56">
        <v>0</v>
      </c>
      <c r="BQ184" s="56">
        <v>490355.97</v>
      </c>
      <c r="BR184" s="56">
        <v>405141.75</v>
      </c>
      <c r="BS184" s="56">
        <v>0</v>
      </c>
      <c r="BT184" s="56">
        <v>0</v>
      </c>
      <c r="BU184" s="56">
        <v>0</v>
      </c>
      <c r="BV184" s="56">
        <v>405141.75</v>
      </c>
      <c r="BW184" s="56">
        <v>405141.75</v>
      </c>
      <c r="BX184" s="56">
        <v>0</v>
      </c>
      <c r="BY184" s="56">
        <v>0</v>
      </c>
      <c r="BZ184" s="56">
        <v>0</v>
      </c>
      <c r="CA184" s="56">
        <v>405141.75</v>
      </c>
      <c r="CB184" s="56">
        <v>416221.55</v>
      </c>
      <c r="CC184" s="56">
        <v>0</v>
      </c>
      <c r="CD184" s="56">
        <v>43120.3</v>
      </c>
      <c r="CE184" s="56">
        <v>0</v>
      </c>
      <c r="CF184" s="56">
        <v>373101.25</v>
      </c>
      <c r="CG184" s="56">
        <v>826886.06</v>
      </c>
      <c r="CH184" s="56">
        <v>0</v>
      </c>
      <c r="CI184" s="56">
        <v>784.09</v>
      </c>
      <c r="CJ184" s="56">
        <v>0</v>
      </c>
      <c r="CK184" s="56">
        <v>826101.97</v>
      </c>
      <c r="CL184" s="56">
        <v>490355.97</v>
      </c>
      <c r="CM184" s="56">
        <v>0</v>
      </c>
      <c r="CN184" s="56">
        <v>0</v>
      </c>
      <c r="CO184" s="56">
        <v>0</v>
      </c>
      <c r="CP184" s="56">
        <v>490355.97</v>
      </c>
      <c r="CQ184" s="56">
        <v>416221.55</v>
      </c>
      <c r="CR184" s="56">
        <v>0</v>
      </c>
      <c r="CS184" s="56">
        <v>43120.3</v>
      </c>
      <c r="CT184" s="56">
        <v>0</v>
      </c>
      <c r="CU184" s="56">
        <v>373101.25</v>
      </c>
      <c r="CV184" s="56">
        <v>826886.06</v>
      </c>
      <c r="CW184" s="56">
        <v>0</v>
      </c>
      <c r="CX184" s="56">
        <v>784.09</v>
      </c>
      <c r="CY184" s="56">
        <v>0</v>
      </c>
      <c r="CZ184" s="56">
        <v>826101.97</v>
      </c>
      <c r="DA184" s="56">
        <v>490355.97</v>
      </c>
      <c r="DB184" s="56">
        <v>0</v>
      </c>
      <c r="DC184" s="56">
        <v>0</v>
      </c>
      <c r="DD184" s="56">
        <v>0</v>
      </c>
      <c r="DE184" s="56">
        <v>490355.97</v>
      </c>
      <c r="DF184" s="57" t="s">
        <v>112</v>
      </c>
    </row>
    <row r="185" spans="1:110" s="7" customFormat="1" ht="135">
      <c r="A185" s="52"/>
      <c r="B185" s="53"/>
      <c r="C185" s="54" t="s">
        <v>187</v>
      </c>
      <c r="D185" s="54" t="s">
        <v>628</v>
      </c>
      <c r="E185" s="54" t="s">
        <v>189</v>
      </c>
      <c r="F185" s="35"/>
      <c r="G185" s="35"/>
      <c r="H185" s="35"/>
      <c r="I185" s="54" t="s">
        <v>631</v>
      </c>
      <c r="J185" s="54" t="s">
        <v>632</v>
      </c>
      <c r="K185" s="54" t="s">
        <v>633</v>
      </c>
      <c r="L185" s="35"/>
      <c r="M185" s="35"/>
      <c r="N185" s="35"/>
      <c r="O185" s="21" t="s">
        <v>634</v>
      </c>
      <c r="P185" s="21" t="s">
        <v>89</v>
      </c>
      <c r="Q185" s="21" t="s">
        <v>234</v>
      </c>
      <c r="R185" s="55"/>
      <c r="S185" s="55"/>
      <c r="T185" s="56"/>
      <c r="U185" s="56"/>
      <c r="V185" s="56"/>
      <c r="W185" s="56"/>
      <c r="X185" s="65"/>
      <c r="Y185" s="56"/>
      <c r="Z185" s="56"/>
      <c r="AA185" s="56"/>
      <c r="AB185" s="56"/>
      <c r="AC185" s="56"/>
      <c r="AD185" s="56"/>
      <c r="AE185" s="56"/>
      <c r="AF185" s="65"/>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7"/>
    </row>
    <row r="186" spans="1:110" s="7" customFormat="1" ht="111.75" customHeight="1">
      <c r="A186" s="52"/>
      <c r="B186" s="53"/>
      <c r="C186" s="54"/>
      <c r="D186" s="54"/>
      <c r="E186" s="54"/>
      <c r="F186" s="35"/>
      <c r="G186" s="35"/>
      <c r="H186" s="35"/>
      <c r="I186" s="54"/>
      <c r="J186" s="54"/>
      <c r="K186" s="54"/>
      <c r="L186" s="35"/>
      <c r="M186" s="35"/>
      <c r="N186" s="35"/>
      <c r="O186" s="21" t="s">
        <v>635</v>
      </c>
      <c r="P186" s="21" t="s">
        <v>83</v>
      </c>
      <c r="Q186" s="21" t="s">
        <v>636</v>
      </c>
      <c r="R186" s="55"/>
      <c r="S186" s="55"/>
      <c r="T186" s="56"/>
      <c r="U186" s="56"/>
      <c r="V186" s="56"/>
      <c r="W186" s="56"/>
      <c r="X186" s="65"/>
      <c r="Y186" s="56"/>
      <c r="Z186" s="56"/>
      <c r="AA186" s="56"/>
      <c r="AB186" s="56"/>
      <c r="AC186" s="56"/>
      <c r="AD186" s="56"/>
      <c r="AE186" s="56"/>
      <c r="AF186" s="65"/>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7"/>
    </row>
    <row r="187" spans="1:110" s="7" customFormat="1" ht="157.5">
      <c r="A187" s="52"/>
      <c r="B187" s="53"/>
      <c r="C187" s="54"/>
      <c r="D187" s="54"/>
      <c r="E187" s="54"/>
      <c r="F187" s="35"/>
      <c r="G187" s="35"/>
      <c r="H187" s="35"/>
      <c r="I187" s="54"/>
      <c r="J187" s="54"/>
      <c r="K187" s="54"/>
      <c r="L187" s="35"/>
      <c r="M187" s="35"/>
      <c r="N187" s="35"/>
      <c r="O187" s="21" t="s">
        <v>637</v>
      </c>
      <c r="P187" s="21" t="s">
        <v>94</v>
      </c>
      <c r="Q187" s="21" t="s">
        <v>638</v>
      </c>
      <c r="R187" s="55"/>
      <c r="S187" s="55"/>
      <c r="T187" s="56"/>
      <c r="U187" s="56"/>
      <c r="V187" s="56"/>
      <c r="W187" s="56"/>
      <c r="X187" s="65"/>
      <c r="Y187" s="56"/>
      <c r="Z187" s="56"/>
      <c r="AA187" s="56"/>
      <c r="AB187" s="56"/>
      <c r="AC187" s="56"/>
      <c r="AD187" s="56"/>
      <c r="AE187" s="56"/>
      <c r="AF187" s="65"/>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7"/>
    </row>
    <row r="188" spans="1:110" s="7" customFormat="1" ht="123.75">
      <c r="A188" s="52"/>
      <c r="B188" s="53"/>
      <c r="C188" s="54"/>
      <c r="D188" s="54"/>
      <c r="E188" s="54"/>
      <c r="F188" s="35"/>
      <c r="G188" s="35"/>
      <c r="H188" s="35"/>
      <c r="I188" s="54"/>
      <c r="J188" s="54"/>
      <c r="K188" s="54"/>
      <c r="L188" s="35"/>
      <c r="M188" s="35"/>
      <c r="N188" s="35"/>
      <c r="O188" s="21" t="s">
        <v>639</v>
      </c>
      <c r="P188" s="21" t="s">
        <v>97</v>
      </c>
      <c r="Q188" s="21" t="s">
        <v>640</v>
      </c>
      <c r="R188" s="55"/>
      <c r="S188" s="55"/>
      <c r="T188" s="56"/>
      <c r="U188" s="56"/>
      <c r="V188" s="56"/>
      <c r="W188" s="56"/>
      <c r="X188" s="65"/>
      <c r="Y188" s="56"/>
      <c r="Z188" s="56"/>
      <c r="AA188" s="56"/>
      <c r="AB188" s="56"/>
      <c r="AC188" s="56"/>
      <c r="AD188" s="56"/>
      <c r="AE188" s="56"/>
      <c r="AF188" s="65"/>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7"/>
    </row>
    <row r="189" spans="1:110" s="7" customFormat="1" ht="132.75" customHeight="1">
      <c r="A189" s="52"/>
      <c r="B189" s="53"/>
      <c r="C189" s="54"/>
      <c r="D189" s="54"/>
      <c r="E189" s="54"/>
      <c r="F189" s="35"/>
      <c r="G189" s="35"/>
      <c r="H189" s="35"/>
      <c r="I189" s="54"/>
      <c r="J189" s="54"/>
      <c r="K189" s="54"/>
      <c r="L189" s="35"/>
      <c r="M189" s="35"/>
      <c r="N189" s="35"/>
      <c r="O189" s="21" t="s">
        <v>641</v>
      </c>
      <c r="P189" s="21" t="s">
        <v>100</v>
      </c>
      <c r="Q189" s="21" t="s">
        <v>642</v>
      </c>
      <c r="R189" s="55"/>
      <c r="S189" s="55"/>
      <c r="T189" s="56"/>
      <c r="U189" s="56"/>
      <c r="V189" s="56"/>
      <c r="W189" s="56"/>
      <c r="X189" s="65"/>
      <c r="Y189" s="56"/>
      <c r="Z189" s="56"/>
      <c r="AA189" s="56"/>
      <c r="AB189" s="56"/>
      <c r="AC189" s="56"/>
      <c r="AD189" s="56"/>
      <c r="AE189" s="56"/>
      <c r="AF189" s="65"/>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7"/>
    </row>
    <row r="190" spans="1:110" s="7" customFormat="1" ht="164.25" customHeight="1">
      <c r="A190" s="52"/>
      <c r="B190" s="53"/>
      <c r="C190" s="54"/>
      <c r="D190" s="54"/>
      <c r="E190" s="54"/>
      <c r="F190" s="35"/>
      <c r="G190" s="35"/>
      <c r="H190" s="35"/>
      <c r="I190" s="54"/>
      <c r="J190" s="54"/>
      <c r="K190" s="54"/>
      <c r="L190" s="35"/>
      <c r="M190" s="35"/>
      <c r="N190" s="35"/>
      <c r="O190" s="21" t="s">
        <v>643</v>
      </c>
      <c r="P190" s="21" t="s">
        <v>532</v>
      </c>
      <c r="Q190" s="21" t="s">
        <v>644</v>
      </c>
      <c r="R190" s="55"/>
      <c r="S190" s="55"/>
      <c r="T190" s="56"/>
      <c r="U190" s="56"/>
      <c r="V190" s="56"/>
      <c r="W190" s="56"/>
      <c r="X190" s="65"/>
      <c r="Y190" s="56"/>
      <c r="Z190" s="56"/>
      <c r="AA190" s="56"/>
      <c r="AB190" s="56"/>
      <c r="AC190" s="56"/>
      <c r="AD190" s="56"/>
      <c r="AE190" s="56"/>
      <c r="AF190" s="65"/>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7"/>
    </row>
    <row r="191" spans="1:110" s="7" customFormat="1" ht="190.5" customHeight="1">
      <c r="A191" s="52"/>
      <c r="B191" s="53"/>
      <c r="C191" s="54"/>
      <c r="D191" s="54"/>
      <c r="E191" s="54"/>
      <c r="F191" s="35"/>
      <c r="G191" s="35"/>
      <c r="H191" s="35"/>
      <c r="I191" s="54"/>
      <c r="J191" s="54"/>
      <c r="K191" s="54"/>
      <c r="L191" s="35"/>
      <c r="M191" s="35"/>
      <c r="N191" s="35"/>
      <c r="O191" s="21" t="s">
        <v>645</v>
      </c>
      <c r="P191" s="21" t="s">
        <v>106</v>
      </c>
      <c r="Q191" s="21" t="s">
        <v>646</v>
      </c>
      <c r="R191" s="55"/>
      <c r="S191" s="55"/>
      <c r="T191" s="56"/>
      <c r="U191" s="56"/>
      <c r="V191" s="56"/>
      <c r="W191" s="56"/>
      <c r="X191" s="65"/>
      <c r="Y191" s="56"/>
      <c r="Z191" s="56"/>
      <c r="AA191" s="56"/>
      <c r="AB191" s="56"/>
      <c r="AC191" s="56"/>
      <c r="AD191" s="56"/>
      <c r="AE191" s="56"/>
      <c r="AF191" s="65"/>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7"/>
    </row>
    <row r="192" spans="1:110" s="7" customFormat="1" ht="168.75">
      <c r="A192" s="52"/>
      <c r="B192" s="53"/>
      <c r="C192" s="54"/>
      <c r="D192" s="54"/>
      <c r="E192" s="54"/>
      <c r="F192" s="35"/>
      <c r="G192" s="35"/>
      <c r="H192" s="35"/>
      <c r="I192" s="54"/>
      <c r="J192" s="54"/>
      <c r="K192" s="54"/>
      <c r="L192" s="35"/>
      <c r="M192" s="35"/>
      <c r="N192" s="35"/>
      <c r="O192" s="21" t="s">
        <v>647</v>
      </c>
      <c r="P192" s="21" t="s">
        <v>249</v>
      </c>
      <c r="Q192" s="21" t="s">
        <v>648</v>
      </c>
      <c r="R192" s="55"/>
      <c r="S192" s="55"/>
      <c r="T192" s="56"/>
      <c r="U192" s="56"/>
      <c r="V192" s="56"/>
      <c r="W192" s="56"/>
      <c r="X192" s="65"/>
      <c r="Y192" s="56"/>
      <c r="Z192" s="56"/>
      <c r="AA192" s="56"/>
      <c r="AB192" s="56"/>
      <c r="AC192" s="56"/>
      <c r="AD192" s="56"/>
      <c r="AE192" s="56"/>
      <c r="AF192" s="65"/>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7"/>
    </row>
    <row r="193" spans="1:110" s="7" customFormat="1" ht="186.75" customHeight="1">
      <c r="A193" s="52"/>
      <c r="B193" s="53"/>
      <c r="C193" s="54"/>
      <c r="D193" s="54"/>
      <c r="E193" s="54"/>
      <c r="F193" s="35"/>
      <c r="G193" s="35"/>
      <c r="H193" s="35"/>
      <c r="I193" s="54"/>
      <c r="J193" s="54"/>
      <c r="K193" s="54"/>
      <c r="L193" s="35"/>
      <c r="M193" s="35"/>
      <c r="N193" s="35"/>
      <c r="O193" s="21" t="s">
        <v>649</v>
      </c>
      <c r="P193" s="21" t="s">
        <v>650</v>
      </c>
      <c r="Q193" s="21" t="s">
        <v>651</v>
      </c>
      <c r="R193" s="55"/>
      <c r="S193" s="55"/>
      <c r="T193" s="56"/>
      <c r="U193" s="56"/>
      <c r="V193" s="56"/>
      <c r="W193" s="56"/>
      <c r="X193" s="65"/>
      <c r="Y193" s="56"/>
      <c r="Z193" s="56"/>
      <c r="AA193" s="56"/>
      <c r="AB193" s="56"/>
      <c r="AC193" s="56"/>
      <c r="AD193" s="56"/>
      <c r="AE193" s="56"/>
      <c r="AF193" s="65"/>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7"/>
    </row>
    <row r="194" spans="1:110" s="7" customFormat="1" ht="107.25" customHeight="1">
      <c r="A194" s="52"/>
      <c r="B194" s="53"/>
      <c r="C194" s="54"/>
      <c r="D194" s="54"/>
      <c r="E194" s="54"/>
      <c r="F194" s="35"/>
      <c r="G194" s="35"/>
      <c r="H194" s="35"/>
      <c r="I194" s="54"/>
      <c r="J194" s="54"/>
      <c r="K194" s="54"/>
      <c r="L194" s="35"/>
      <c r="M194" s="35"/>
      <c r="N194" s="35"/>
      <c r="O194" s="21" t="s">
        <v>652</v>
      </c>
      <c r="P194" s="21" t="s">
        <v>653</v>
      </c>
      <c r="Q194" s="21" t="s">
        <v>654</v>
      </c>
      <c r="R194" s="55"/>
      <c r="S194" s="55"/>
      <c r="T194" s="56"/>
      <c r="U194" s="56"/>
      <c r="V194" s="56"/>
      <c r="W194" s="56"/>
      <c r="X194" s="65"/>
      <c r="Y194" s="56"/>
      <c r="Z194" s="56"/>
      <c r="AA194" s="56"/>
      <c r="AB194" s="56"/>
      <c r="AC194" s="56"/>
      <c r="AD194" s="56"/>
      <c r="AE194" s="56"/>
      <c r="AF194" s="65"/>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7"/>
    </row>
    <row r="195" spans="1:110" s="7" customFormat="1" ht="216.75" customHeight="1">
      <c r="A195" s="52"/>
      <c r="B195" s="53"/>
      <c r="C195" s="54"/>
      <c r="D195" s="54"/>
      <c r="E195" s="54"/>
      <c r="F195" s="35"/>
      <c r="G195" s="35"/>
      <c r="H195" s="35"/>
      <c r="I195" s="54"/>
      <c r="J195" s="54"/>
      <c r="K195" s="54"/>
      <c r="L195" s="35"/>
      <c r="M195" s="35"/>
      <c r="N195" s="35"/>
      <c r="O195" s="21" t="s">
        <v>655</v>
      </c>
      <c r="P195" s="21" t="s">
        <v>258</v>
      </c>
      <c r="Q195" s="21" t="s">
        <v>656</v>
      </c>
      <c r="R195" s="55"/>
      <c r="S195" s="55"/>
      <c r="T195" s="56"/>
      <c r="U195" s="56"/>
      <c r="V195" s="56"/>
      <c r="W195" s="56"/>
      <c r="X195" s="65"/>
      <c r="Y195" s="56"/>
      <c r="Z195" s="56"/>
      <c r="AA195" s="56"/>
      <c r="AB195" s="56"/>
      <c r="AC195" s="56"/>
      <c r="AD195" s="56"/>
      <c r="AE195" s="56"/>
      <c r="AF195" s="65"/>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7"/>
    </row>
    <row r="196" spans="1:110" s="7" customFormat="1" ht="169.5" customHeight="1">
      <c r="A196" s="52"/>
      <c r="B196" s="53"/>
      <c r="C196" s="54"/>
      <c r="D196" s="54"/>
      <c r="E196" s="54"/>
      <c r="F196" s="35"/>
      <c r="G196" s="35"/>
      <c r="H196" s="35"/>
      <c r="I196" s="54"/>
      <c r="J196" s="54"/>
      <c r="K196" s="54"/>
      <c r="L196" s="35"/>
      <c r="M196" s="35"/>
      <c r="N196" s="35"/>
      <c r="O196" s="21" t="s">
        <v>657</v>
      </c>
      <c r="P196" s="21" t="s">
        <v>658</v>
      </c>
      <c r="Q196" s="21" t="s">
        <v>659</v>
      </c>
      <c r="R196" s="55"/>
      <c r="S196" s="55"/>
      <c r="T196" s="56"/>
      <c r="U196" s="56"/>
      <c r="V196" s="56"/>
      <c r="W196" s="56"/>
      <c r="X196" s="65"/>
      <c r="Y196" s="56"/>
      <c r="Z196" s="56"/>
      <c r="AA196" s="56"/>
      <c r="AB196" s="56"/>
      <c r="AC196" s="56"/>
      <c r="AD196" s="56"/>
      <c r="AE196" s="56"/>
      <c r="AF196" s="65"/>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7"/>
    </row>
    <row r="197" spans="1:110" s="7" customFormat="1" ht="153.75" customHeight="1">
      <c r="A197" s="52" t="s">
        <v>661</v>
      </c>
      <c r="B197" s="53" t="s">
        <v>662</v>
      </c>
      <c r="C197" s="21" t="s">
        <v>625</v>
      </c>
      <c r="D197" s="21" t="s">
        <v>626</v>
      </c>
      <c r="E197" s="21" t="s">
        <v>627</v>
      </c>
      <c r="F197" s="35"/>
      <c r="G197" s="35"/>
      <c r="H197" s="35"/>
      <c r="I197" s="21" t="s">
        <v>629</v>
      </c>
      <c r="J197" s="21" t="s">
        <v>663</v>
      </c>
      <c r="K197" s="21" t="s">
        <v>630</v>
      </c>
      <c r="L197" s="35"/>
      <c r="M197" s="35"/>
      <c r="N197" s="35"/>
      <c r="O197" s="21" t="s">
        <v>231</v>
      </c>
      <c r="P197" s="21" t="s">
        <v>86</v>
      </c>
      <c r="Q197" s="21" t="s">
        <v>232</v>
      </c>
      <c r="R197" s="55" t="s">
        <v>39</v>
      </c>
      <c r="S197" s="55" t="s">
        <v>679</v>
      </c>
      <c r="T197" s="56">
        <v>276600.13</v>
      </c>
      <c r="U197" s="56">
        <v>268662.44</v>
      </c>
      <c r="V197" s="56">
        <v>0</v>
      </c>
      <c r="W197" s="56">
        <v>0</v>
      </c>
      <c r="X197" s="65">
        <v>8535.7</v>
      </c>
      <c r="Y197" s="56">
        <v>5869.5</v>
      </c>
      <c r="Z197" s="56">
        <v>0</v>
      </c>
      <c r="AA197" s="56">
        <v>0</v>
      </c>
      <c r="AB197" s="56">
        <v>268064.43</v>
      </c>
      <c r="AC197" s="56">
        <v>262792.94</v>
      </c>
      <c r="AD197" s="56">
        <v>277853.93</v>
      </c>
      <c r="AE197" s="56">
        <v>0</v>
      </c>
      <c r="AF197" s="65">
        <v>2596.34</v>
      </c>
      <c r="AG197" s="56">
        <v>0</v>
      </c>
      <c r="AH197" s="56">
        <v>275257.59</v>
      </c>
      <c r="AI197" s="56">
        <v>275257.59</v>
      </c>
      <c r="AJ197" s="56">
        <v>0</v>
      </c>
      <c r="AK197" s="56">
        <v>0</v>
      </c>
      <c r="AL197" s="56">
        <v>0</v>
      </c>
      <c r="AM197" s="56">
        <v>275257.59</v>
      </c>
      <c r="AN197" s="56">
        <v>275257.59</v>
      </c>
      <c r="AO197" s="56">
        <v>0</v>
      </c>
      <c r="AP197" s="56">
        <v>0</v>
      </c>
      <c r="AQ197" s="56" t="s">
        <v>59</v>
      </c>
      <c r="AR197" s="56">
        <v>275257.59</v>
      </c>
      <c r="AS197" s="56">
        <v>275257.59</v>
      </c>
      <c r="AT197" s="56">
        <v>0</v>
      </c>
      <c r="AU197" s="56">
        <v>0</v>
      </c>
      <c r="AV197" s="56">
        <v>0</v>
      </c>
      <c r="AW197" s="56">
        <v>275257.59</v>
      </c>
      <c r="AX197" s="56">
        <v>276600.13</v>
      </c>
      <c r="AY197" s="56">
        <v>268662.44</v>
      </c>
      <c r="AZ197" s="56">
        <v>0</v>
      </c>
      <c r="BA197" s="56">
        <v>0</v>
      </c>
      <c r="BB197" s="56">
        <v>8535.7</v>
      </c>
      <c r="BC197" s="56">
        <v>5869.5</v>
      </c>
      <c r="BD197" s="56">
        <v>0</v>
      </c>
      <c r="BE197" s="56">
        <v>0</v>
      </c>
      <c r="BF197" s="56">
        <v>268064.43</v>
      </c>
      <c r="BG197" s="56">
        <v>262792.94</v>
      </c>
      <c r="BH197" s="56">
        <v>277853.93</v>
      </c>
      <c r="BI197" s="56">
        <v>0</v>
      </c>
      <c r="BJ197" s="56">
        <v>2596.34</v>
      </c>
      <c r="BK197" s="56">
        <v>0</v>
      </c>
      <c r="BL197" s="56">
        <v>275257.59</v>
      </c>
      <c r="BM197" s="56">
        <v>275257.59</v>
      </c>
      <c r="BN197" s="56">
        <v>0</v>
      </c>
      <c r="BO197" s="56">
        <v>0</v>
      </c>
      <c r="BP197" s="56">
        <v>0</v>
      </c>
      <c r="BQ197" s="56">
        <v>275257.59</v>
      </c>
      <c r="BR197" s="56">
        <v>275257.59</v>
      </c>
      <c r="BS197" s="56">
        <v>0</v>
      </c>
      <c r="BT197" s="56">
        <v>0</v>
      </c>
      <c r="BU197" s="56">
        <v>0</v>
      </c>
      <c r="BV197" s="56">
        <v>275257.59</v>
      </c>
      <c r="BW197" s="56">
        <v>275257.59</v>
      </c>
      <c r="BX197" s="56">
        <v>0</v>
      </c>
      <c r="BY197" s="56">
        <v>0</v>
      </c>
      <c r="BZ197" s="56">
        <v>0</v>
      </c>
      <c r="CA197" s="56">
        <v>275257.59</v>
      </c>
      <c r="CB197" s="56">
        <v>276600.13</v>
      </c>
      <c r="CC197" s="56">
        <v>0</v>
      </c>
      <c r="CD197" s="56">
        <v>8535.7</v>
      </c>
      <c r="CE197" s="56">
        <v>0</v>
      </c>
      <c r="CF197" s="56">
        <v>268064.43</v>
      </c>
      <c r="CG197" s="56">
        <v>277853.93</v>
      </c>
      <c r="CH197" s="56">
        <v>0</v>
      </c>
      <c r="CI197" s="56">
        <v>2596.34</v>
      </c>
      <c r="CJ197" s="56">
        <v>0</v>
      </c>
      <c r="CK197" s="56">
        <v>275257.59</v>
      </c>
      <c r="CL197" s="56">
        <v>275257.59</v>
      </c>
      <c r="CM197" s="56">
        <v>0</v>
      </c>
      <c r="CN197" s="56">
        <v>0</v>
      </c>
      <c r="CO197" s="56">
        <v>0</v>
      </c>
      <c r="CP197" s="56">
        <v>275257.59</v>
      </c>
      <c r="CQ197" s="56">
        <v>276600.13</v>
      </c>
      <c r="CR197" s="56">
        <v>0</v>
      </c>
      <c r="CS197" s="56">
        <v>8535.7</v>
      </c>
      <c r="CT197" s="56">
        <v>0</v>
      </c>
      <c r="CU197" s="56">
        <v>268064.43</v>
      </c>
      <c r="CV197" s="56">
        <v>277853.93</v>
      </c>
      <c r="CW197" s="56">
        <v>0</v>
      </c>
      <c r="CX197" s="56">
        <v>2596.34</v>
      </c>
      <c r="CY197" s="56">
        <v>0</v>
      </c>
      <c r="CZ197" s="56">
        <v>275257.59</v>
      </c>
      <c r="DA197" s="56">
        <v>275257.59</v>
      </c>
      <c r="DB197" s="56">
        <v>0</v>
      </c>
      <c r="DC197" s="56">
        <v>0</v>
      </c>
      <c r="DD197" s="56">
        <v>0</v>
      </c>
      <c r="DE197" s="56">
        <v>275257.59</v>
      </c>
      <c r="DF197" s="57" t="s">
        <v>112</v>
      </c>
    </row>
    <row r="198" spans="1:110" s="7" customFormat="1" ht="104.25" customHeight="1">
      <c r="A198" s="52"/>
      <c r="B198" s="53"/>
      <c r="C198" s="54" t="s">
        <v>187</v>
      </c>
      <c r="D198" s="54" t="s">
        <v>628</v>
      </c>
      <c r="E198" s="54" t="s">
        <v>189</v>
      </c>
      <c r="F198" s="35"/>
      <c r="G198" s="35"/>
      <c r="H198" s="35"/>
      <c r="I198" s="54" t="s">
        <v>631</v>
      </c>
      <c r="J198" s="54" t="s">
        <v>664</v>
      </c>
      <c r="K198" s="54" t="s">
        <v>633</v>
      </c>
      <c r="L198" s="35"/>
      <c r="M198" s="35"/>
      <c r="N198" s="35"/>
      <c r="O198" s="21" t="s">
        <v>665</v>
      </c>
      <c r="P198" s="21" t="s">
        <v>89</v>
      </c>
      <c r="Q198" s="21" t="s">
        <v>592</v>
      </c>
      <c r="R198" s="55"/>
      <c r="S198" s="55"/>
      <c r="T198" s="56"/>
      <c r="U198" s="56"/>
      <c r="V198" s="56"/>
      <c r="W198" s="56"/>
      <c r="X198" s="65"/>
      <c r="Y198" s="56"/>
      <c r="Z198" s="56"/>
      <c r="AA198" s="56"/>
      <c r="AB198" s="56"/>
      <c r="AC198" s="56"/>
      <c r="AD198" s="56"/>
      <c r="AE198" s="56"/>
      <c r="AF198" s="65"/>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7"/>
    </row>
    <row r="199" spans="1:110" s="7" customFormat="1" ht="146.25" customHeight="1">
      <c r="A199" s="52"/>
      <c r="B199" s="53"/>
      <c r="C199" s="54"/>
      <c r="D199" s="54"/>
      <c r="E199" s="54"/>
      <c r="F199" s="35"/>
      <c r="G199" s="35"/>
      <c r="H199" s="35"/>
      <c r="I199" s="54"/>
      <c r="J199" s="54"/>
      <c r="K199" s="54"/>
      <c r="L199" s="35"/>
      <c r="M199" s="35"/>
      <c r="N199" s="35"/>
      <c r="O199" s="21" t="s">
        <v>666</v>
      </c>
      <c r="P199" s="21" t="s">
        <v>83</v>
      </c>
      <c r="Q199" s="21" t="s">
        <v>290</v>
      </c>
      <c r="R199" s="55"/>
      <c r="S199" s="55"/>
      <c r="T199" s="56"/>
      <c r="U199" s="56"/>
      <c r="V199" s="56"/>
      <c r="W199" s="56"/>
      <c r="X199" s="65"/>
      <c r="Y199" s="56"/>
      <c r="Z199" s="56"/>
      <c r="AA199" s="56"/>
      <c r="AB199" s="56"/>
      <c r="AC199" s="56"/>
      <c r="AD199" s="56"/>
      <c r="AE199" s="56"/>
      <c r="AF199" s="65"/>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7"/>
    </row>
    <row r="200" spans="1:110" s="7" customFormat="1" ht="165.75" customHeight="1">
      <c r="A200" s="52"/>
      <c r="B200" s="53"/>
      <c r="C200" s="54"/>
      <c r="D200" s="54"/>
      <c r="E200" s="54"/>
      <c r="F200" s="35"/>
      <c r="G200" s="35"/>
      <c r="H200" s="35"/>
      <c r="I200" s="54"/>
      <c r="J200" s="54"/>
      <c r="K200" s="54"/>
      <c r="L200" s="35"/>
      <c r="M200" s="35"/>
      <c r="N200" s="35"/>
      <c r="O200" s="21" t="s">
        <v>667</v>
      </c>
      <c r="P200" s="21" t="s">
        <v>292</v>
      </c>
      <c r="Q200" s="21" t="s">
        <v>668</v>
      </c>
      <c r="R200" s="55"/>
      <c r="S200" s="55"/>
      <c r="T200" s="56"/>
      <c r="U200" s="56"/>
      <c r="V200" s="56"/>
      <c r="W200" s="56"/>
      <c r="X200" s="65"/>
      <c r="Y200" s="56"/>
      <c r="Z200" s="56"/>
      <c r="AA200" s="56"/>
      <c r="AB200" s="56"/>
      <c r="AC200" s="56"/>
      <c r="AD200" s="56"/>
      <c r="AE200" s="56"/>
      <c r="AF200" s="65"/>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7"/>
    </row>
    <row r="201" spans="1:110" s="7" customFormat="1" ht="168" customHeight="1">
      <c r="A201" s="52"/>
      <c r="B201" s="53"/>
      <c r="C201" s="54"/>
      <c r="D201" s="54"/>
      <c r="E201" s="54"/>
      <c r="F201" s="35"/>
      <c r="G201" s="35"/>
      <c r="H201" s="35"/>
      <c r="I201" s="54"/>
      <c r="J201" s="54"/>
      <c r="K201" s="54"/>
      <c r="L201" s="35"/>
      <c r="M201" s="35"/>
      <c r="N201" s="35"/>
      <c r="O201" s="21" t="s">
        <v>669</v>
      </c>
      <c r="P201" s="21" t="s">
        <v>670</v>
      </c>
      <c r="Q201" s="21" t="s">
        <v>671</v>
      </c>
      <c r="R201" s="55"/>
      <c r="S201" s="55"/>
      <c r="T201" s="56"/>
      <c r="U201" s="56"/>
      <c r="V201" s="56"/>
      <c r="W201" s="56"/>
      <c r="X201" s="65"/>
      <c r="Y201" s="56"/>
      <c r="Z201" s="56"/>
      <c r="AA201" s="56"/>
      <c r="AB201" s="56"/>
      <c r="AC201" s="56"/>
      <c r="AD201" s="56"/>
      <c r="AE201" s="56"/>
      <c r="AF201" s="65"/>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7"/>
    </row>
    <row r="202" spans="1:110" s="7" customFormat="1" ht="174.75" customHeight="1">
      <c r="A202" s="52"/>
      <c r="B202" s="53"/>
      <c r="C202" s="54"/>
      <c r="D202" s="54"/>
      <c r="E202" s="54"/>
      <c r="F202" s="35"/>
      <c r="G202" s="35"/>
      <c r="H202" s="35"/>
      <c r="I202" s="54"/>
      <c r="J202" s="54"/>
      <c r="K202" s="54"/>
      <c r="L202" s="35"/>
      <c r="M202" s="35"/>
      <c r="N202" s="35"/>
      <c r="O202" s="21" t="s">
        <v>672</v>
      </c>
      <c r="P202" s="21" t="s">
        <v>673</v>
      </c>
      <c r="Q202" s="21" t="s">
        <v>674</v>
      </c>
      <c r="R202" s="55"/>
      <c r="S202" s="55"/>
      <c r="T202" s="56"/>
      <c r="U202" s="56"/>
      <c r="V202" s="56"/>
      <c r="W202" s="56"/>
      <c r="X202" s="65"/>
      <c r="Y202" s="56"/>
      <c r="Z202" s="56"/>
      <c r="AA202" s="56"/>
      <c r="AB202" s="56"/>
      <c r="AC202" s="56"/>
      <c r="AD202" s="56"/>
      <c r="AE202" s="56"/>
      <c r="AF202" s="65"/>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7"/>
    </row>
    <row r="203" spans="1:110" s="7" customFormat="1" ht="225">
      <c r="A203" s="52"/>
      <c r="B203" s="53"/>
      <c r="C203" s="54"/>
      <c r="D203" s="54"/>
      <c r="E203" s="54"/>
      <c r="F203" s="35"/>
      <c r="G203" s="35"/>
      <c r="H203" s="35"/>
      <c r="I203" s="54"/>
      <c r="J203" s="54"/>
      <c r="K203" s="54"/>
      <c r="L203" s="35"/>
      <c r="M203" s="35"/>
      <c r="N203" s="35"/>
      <c r="O203" s="21" t="s">
        <v>675</v>
      </c>
      <c r="P203" s="21" t="s">
        <v>532</v>
      </c>
      <c r="Q203" s="21" t="s">
        <v>676</v>
      </c>
      <c r="R203" s="55"/>
      <c r="S203" s="55"/>
      <c r="T203" s="56"/>
      <c r="U203" s="56"/>
      <c r="V203" s="56"/>
      <c r="W203" s="56"/>
      <c r="X203" s="65"/>
      <c r="Y203" s="56"/>
      <c r="Z203" s="56"/>
      <c r="AA203" s="56"/>
      <c r="AB203" s="56"/>
      <c r="AC203" s="56"/>
      <c r="AD203" s="56"/>
      <c r="AE203" s="56"/>
      <c r="AF203" s="65"/>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7"/>
    </row>
    <row r="204" spans="1:110" s="7" customFormat="1" ht="188.25" customHeight="1">
      <c r="A204" s="52"/>
      <c r="B204" s="53"/>
      <c r="C204" s="54"/>
      <c r="D204" s="54"/>
      <c r="E204" s="54"/>
      <c r="F204" s="35"/>
      <c r="G204" s="35"/>
      <c r="H204" s="35"/>
      <c r="I204" s="54"/>
      <c r="J204" s="54"/>
      <c r="K204" s="54"/>
      <c r="L204" s="35"/>
      <c r="M204" s="35"/>
      <c r="N204" s="35"/>
      <c r="O204" s="21" t="s">
        <v>677</v>
      </c>
      <c r="P204" s="21" t="s">
        <v>106</v>
      </c>
      <c r="Q204" s="21" t="s">
        <v>678</v>
      </c>
      <c r="R204" s="55"/>
      <c r="S204" s="55"/>
      <c r="T204" s="56"/>
      <c r="U204" s="56"/>
      <c r="V204" s="56"/>
      <c r="W204" s="56"/>
      <c r="X204" s="65"/>
      <c r="Y204" s="56"/>
      <c r="Z204" s="56"/>
      <c r="AA204" s="56"/>
      <c r="AB204" s="56"/>
      <c r="AC204" s="56"/>
      <c r="AD204" s="56"/>
      <c r="AE204" s="56"/>
      <c r="AF204" s="65"/>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7"/>
    </row>
    <row r="205" spans="1:110" s="7" customFormat="1" ht="120.75" customHeight="1">
      <c r="A205" s="9" t="s">
        <v>680</v>
      </c>
      <c r="B205" s="10" t="s">
        <v>681</v>
      </c>
      <c r="C205" s="21" t="s">
        <v>76</v>
      </c>
      <c r="D205" s="21" t="s">
        <v>682</v>
      </c>
      <c r="E205" s="21" t="s">
        <v>78</v>
      </c>
      <c r="F205" s="16"/>
      <c r="G205" s="16"/>
      <c r="H205" s="16"/>
      <c r="I205" s="16"/>
      <c r="J205" s="16"/>
      <c r="K205" s="16"/>
      <c r="L205" s="16"/>
      <c r="M205" s="16"/>
      <c r="N205" s="16"/>
      <c r="O205" s="21" t="s">
        <v>160</v>
      </c>
      <c r="P205" s="21" t="s">
        <v>1037</v>
      </c>
      <c r="Q205" s="21" t="s">
        <v>162</v>
      </c>
      <c r="R205" s="8" t="s">
        <v>50</v>
      </c>
      <c r="S205" s="12" t="s">
        <v>65</v>
      </c>
      <c r="T205" s="11">
        <v>12646</v>
      </c>
      <c r="U205" s="11">
        <v>92.29</v>
      </c>
      <c r="V205" s="11"/>
      <c r="W205" s="11"/>
      <c r="X205" s="28"/>
      <c r="Y205" s="11"/>
      <c r="Z205" s="11"/>
      <c r="AA205" s="11"/>
      <c r="AB205" s="11">
        <v>12646</v>
      </c>
      <c r="AC205" s="11">
        <v>92.29</v>
      </c>
      <c r="AD205" s="11">
        <v>34118</v>
      </c>
      <c r="AE205" s="11"/>
      <c r="AF205" s="28"/>
      <c r="AG205" s="11"/>
      <c r="AH205" s="11">
        <v>34118</v>
      </c>
      <c r="AI205" s="11">
        <v>97500</v>
      </c>
      <c r="AJ205" s="11"/>
      <c r="AK205" s="11"/>
      <c r="AL205" s="11"/>
      <c r="AM205" s="11">
        <v>97500</v>
      </c>
      <c r="AN205" s="11">
        <v>81250</v>
      </c>
      <c r="AO205" s="11"/>
      <c r="AP205" s="11"/>
      <c r="AQ205" s="11"/>
      <c r="AR205" s="11">
        <v>81250</v>
      </c>
      <c r="AS205" s="11">
        <v>81250</v>
      </c>
      <c r="AT205" s="11"/>
      <c r="AU205" s="11"/>
      <c r="AV205" s="11"/>
      <c r="AW205" s="11">
        <v>81250</v>
      </c>
      <c r="AX205" s="11">
        <v>12646</v>
      </c>
      <c r="AY205" s="11">
        <v>92.29</v>
      </c>
      <c r="AZ205" s="11"/>
      <c r="BA205" s="11"/>
      <c r="BB205" s="11"/>
      <c r="BC205" s="11"/>
      <c r="BD205" s="11"/>
      <c r="BE205" s="11"/>
      <c r="BF205" s="11">
        <v>12646</v>
      </c>
      <c r="BG205" s="11">
        <v>92.29</v>
      </c>
      <c r="BH205" s="11">
        <v>34118</v>
      </c>
      <c r="BI205" s="11"/>
      <c r="BJ205" s="11"/>
      <c r="BK205" s="11"/>
      <c r="BL205" s="11">
        <v>34118</v>
      </c>
      <c r="BM205" s="11">
        <v>97500</v>
      </c>
      <c r="BN205" s="11"/>
      <c r="BO205" s="11"/>
      <c r="BP205" s="11"/>
      <c r="BQ205" s="11">
        <v>97500</v>
      </c>
      <c r="BR205" s="11">
        <v>81250</v>
      </c>
      <c r="BS205" s="11"/>
      <c r="BT205" s="11"/>
      <c r="BU205" s="11"/>
      <c r="BV205" s="11">
        <v>81250</v>
      </c>
      <c r="BW205" s="11">
        <v>81250</v>
      </c>
      <c r="BX205" s="11"/>
      <c r="BY205" s="11"/>
      <c r="BZ205" s="11"/>
      <c r="CA205" s="11">
        <v>81250</v>
      </c>
      <c r="CB205" s="11">
        <v>12646</v>
      </c>
      <c r="CC205" s="11"/>
      <c r="CD205" s="11"/>
      <c r="CE205" s="11"/>
      <c r="CF205" s="11">
        <v>12646</v>
      </c>
      <c r="CG205" s="11">
        <v>34118</v>
      </c>
      <c r="CH205" s="11"/>
      <c r="CI205" s="11"/>
      <c r="CJ205" s="11"/>
      <c r="CK205" s="11">
        <v>34118</v>
      </c>
      <c r="CL205" s="11">
        <v>97500</v>
      </c>
      <c r="CM205" s="11"/>
      <c r="CN205" s="11"/>
      <c r="CO205" s="11"/>
      <c r="CP205" s="11">
        <v>97500</v>
      </c>
      <c r="CQ205" s="11">
        <v>12646</v>
      </c>
      <c r="CR205" s="11"/>
      <c r="CS205" s="11"/>
      <c r="CT205" s="11"/>
      <c r="CU205" s="11">
        <v>12646</v>
      </c>
      <c r="CV205" s="11">
        <v>34118</v>
      </c>
      <c r="CW205" s="11"/>
      <c r="CX205" s="11"/>
      <c r="CY205" s="11"/>
      <c r="CZ205" s="11">
        <v>34118</v>
      </c>
      <c r="DA205" s="11">
        <v>97500</v>
      </c>
      <c r="DB205" s="11"/>
      <c r="DC205" s="11"/>
      <c r="DD205" s="11"/>
      <c r="DE205" s="11">
        <v>97500</v>
      </c>
      <c r="DF205" s="18" t="s">
        <v>112</v>
      </c>
    </row>
    <row r="206" spans="1:110" s="7" customFormat="1" ht="141" customHeight="1">
      <c r="A206" s="52" t="s">
        <v>683</v>
      </c>
      <c r="B206" s="53" t="s">
        <v>684</v>
      </c>
      <c r="C206" s="54" t="s">
        <v>76</v>
      </c>
      <c r="D206" s="54" t="s">
        <v>685</v>
      </c>
      <c r="E206" s="54" t="s">
        <v>78</v>
      </c>
      <c r="F206" s="35"/>
      <c r="G206" s="35"/>
      <c r="H206" s="35"/>
      <c r="I206" s="35"/>
      <c r="J206" s="35"/>
      <c r="K206" s="35"/>
      <c r="L206" s="35"/>
      <c r="M206" s="35"/>
      <c r="N206" s="35"/>
      <c r="O206" s="21" t="s">
        <v>85</v>
      </c>
      <c r="P206" s="21" t="s">
        <v>86</v>
      </c>
      <c r="Q206" s="21" t="s">
        <v>87</v>
      </c>
      <c r="R206" s="55" t="s">
        <v>39</v>
      </c>
      <c r="S206" s="55" t="s">
        <v>697</v>
      </c>
      <c r="T206" s="56">
        <v>23215.09</v>
      </c>
      <c r="U206" s="56">
        <v>22558.51</v>
      </c>
      <c r="V206" s="56">
        <v>0</v>
      </c>
      <c r="W206" s="56">
        <v>0</v>
      </c>
      <c r="X206" s="65">
        <v>0</v>
      </c>
      <c r="Y206" s="56">
        <v>0</v>
      </c>
      <c r="Z206" s="56">
        <v>0</v>
      </c>
      <c r="AA206" s="56">
        <v>0</v>
      </c>
      <c r="AB206" s="56">
        <v>23215.09</v>
      </c>
      <c r="AC206" s="56">
        <v>22558.51</v>
      </c>
      <c r="AD206" s="56">
        <v>23923.6</v>
      </c>
      <c r="AE206" s="56">
        <v>0</v>
      </c>
      <c r="AF206" s="65">
        <v>0</v>
      </c>
      <c r="AG206" s="56">
        <v>0</v>
      </c>
      <c r="AH206" s="56">
        <v>23923.6</v>
      </c>
      <c r="AI206" s="56">
        <v>23935.5</v>
      </c>
      <c r="AJ206" s="56">
        <v>0</v>
      </c>
      <c r="AK206" s="56">
        <v>0</v>
      </c>
      <c r="AL206" s="56">
        <v>0</v>
      </c>
      <c r="AM206" s="56">
        <v>23935.5</v>
      </c>
      <c r="AN206" s="56">
        <v>23945.4</v>
      </c>
      <c r="AO206" s="56">
        <v>0</v>
      </c>
      <c r="AP206" s="56">
        <v>0</v>
      </c>
      <c r="AQ206" s="56" t="s">
        <v>59</v>
      </c>
      <c r="AR206" s="56">
        <v>23945.4</v>
      </c>
      <c r="AS206" s="56">
        <v>23945.4</v>
      </c>
      <c r="AT206" s="56">
        <v>0</v>
      </c>
      <c r="AU206" s="56">
        <v>0</v>
      </c>
      <c r="AV206" s="56">
        <v>0</v>
      </c>
      <c r="AW206" s="56">
        <v>23945.4</v>
      </c>
      <c r="AX206" s="56">
        <v>23215.09</v>
      </c>
      <c r="AY206" s="56">
        <v>22558.51</v>
      </c>
      <c r="AZ206" s="56">
        <v>0</v>
      </c>
      <c r="BA206" s="56">
        <v>0</v>
      </c>
      <c r="BB206" s="56">
        <v>0</v>
      </c>
      <c r="BC206" s="56">
        <v>0</v>
      </c>
      <c r="BD206" s="56">
        <v>0</v>
      </c>
      <c r="BE206" s="56">
        <v>0</v>
      </c>
      <c r="BF206" s="56">
        <v>23215.09</v>
      </c>
      <c r="BG206" s="56">
        <v>22558.51</v>
      </c>
      <c r="BH206" s="56">
        <v>23923.6</v>
      </c>
      <c r="BI206" s="56">
        <v>0</v>
      </c>
      <c r="BJ206" s="56">
        <v>0</v>
      </c>
      <c r="BK206" s="56">
        <v>0</v>
      </c>
      <c r="BL206" s="56">
        <v>23923.6</v>
      </c>
      <c r="BM206" s="56">
        <v>23935.5</v>
      </c>
      <c r="BN206" s="56">
        <v>0</v>
      </c>
      <c r="BO206" s="56">
        <v>0</v>
      </c>
      <c r="BP206" s="56">
        <v>0</v>
      </c>
      <c r="BQ206" s="56">
        <v>23935.5</v>
      </c>
      <c r="BR206" s="56">
        <v>23945.4</v>
      </c>
      <c r="BS206" s="56">
        <v>0</v>
      </c>
      <c r="BT206" s="56">
        <v>0</v>
      </c>
      <c r="BU206" s="56">
        <v>0</v>
      </c>
      <c r="BV206" s="56">
        <v>23945.4</v>
      </c>
      <c r="BW206" s="56">
        <v>23945.4</v>
      </c>
      <c r="BX206" s="56">
        <v>0</v>
      </c>
      <c r="BY206" s="56">
        <v>0</v>
      </c>
      <c r="BZ206" s="56">
        <v>0</v>
      </c>
      <c r="CA206" s="56">
        <v>23945.4</v>
      </c>
      <c r="CB206" s="56">
        <v>23215.09</v>
      </c>
      <c r="CC206" s="56">
        <v>0</v>
      </c>
      <c r="CD206" s="56">
        <v>0</v>
      </c>
      <c r="CE206" s="56">
        <v>0</v>
      </c>
      <c r="CF206" s="56">
        <v>23215.09</v>
      </c>
      <c r="CG206" s="56">
        <v>23923.6</v>
      </c>
      <c r="CH206" s="56">
        <v>0</v>
      </c>
      <c r="CI206" s="56">
        <v>0</v>
      </c>
      <c r="CJ206" s="56">
        <v>0</v>
      </c>
      <c r="CK206" s="56">
        <v>23923.6</v>
      </c>
      <c r="CL206" s="56">
        <v>23935.5</v>
      </c>
      <c r="CM206" s="56">
        <v>0</v>
      </c>
      <c r="CN206" s="56">
        <v>0</v>
      </c>
      <c r="CO206" s="56">
        <v>0</v>
      </c>
      <c r="CP206" s="56">
        <v>23935.5</v>
      </c>
      <c r="CQ206" s="56">
        <v>23215.09</v>
      </c>
      <c r="CR206" s="56">
        <v>0</v>
      </c>
      <c r="CS206" s="56">
        <v>0</v>
      </c>
      <c r="CT206" s="56">
        <v>0</v>
      </c>
      <c r="CU206" s="56">
        <v>23215.09</v>
      </c>
      <c r="CV206" s="56">
        <v>23923.6</v>
      </c>
      <c r="CW206" s="56">
        <v>0</v>
      </c>
      <c r="CX206" s="56">
        <v>0</v>
      </c>
      <c r="CY206" s="56">
        <v>0</v>
      </c>
      <c r="CZ206" s="56">
        <v>23923.6</v>
      </c>
      <c r="DA206" s="56">
        <v>23935.5</v>
      </c>
      <c r="DB206" s="56">
        <v>0</v>
      </c>
      <c r="DC206" s="56">
        <v>0</v>
      </c>
      <c r="DD206" s="56">
        <v>0</v>
      </c>
      <c r="DE206" s="56">
        <v>23935.5</v>
      </c>
      <c r="DF206" s="57" t="s">
        <v>112</v>
      </c>
    </row>
    <row r="207" spans="1:110" s="7" customFormat="1" ht="146.25" customHeight="1">
      <c r="A207" s="52"/>
      <c r="B207" s="53"/>
      <c r="C207" s="54"/>
      <c r="D207" s="54"/>
      <c r="E207" s="54"/>
      <c r="F207" s="35"/>
      <c r="G207" s="35"/>
      <c r="H207" s="35"/>
      <c r="I207" s="35"/>
      <c r="J207" s="35"/>
      <c r="K207" s="35"/>
      <c r="L207" s="35"/>
      <c r="M207" s="35"/>
      <c r="N207" s="35"/>
      <c r="O207" s="21" t="s">
        <v>686</v>
      </c>
      <c r="P207" s="21" t="s">
        <v>89</v>
      </c>
      <c r="Q207" s="21" t="s">
        <v>687</v>
      </c>
      <c r="R207" s="55"/>
      <c r="S207" s="55"/>
      <c r="T207" s="56"/>
      <c r="U207" s="56"/>
      <c r="V207" s="56"/>
      <c r="W207" s="56"/>
      <c r="X207" s="65"/>
      <c r="Y207" s="56"/>
      <c r="Z207" s="56"/>
      <c r="AA207" s="56"/>
      <c r="AB207" s="56"/>
      <c r="AC207" s="56"/>
      <c r="AD207" s="56"/>
      <c r="AE207" s="56"/>
      <c r="AF207" s="65"/>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7"/>
    </row>
    <row r="208" spans="1:110" s="7" customFormat="1" ht="172.5" customHeight="1">
      <c r="A208" s="52"/>
      <c r="B208" s="53"/>
      <c r="C208" s="54"/>
      <c r="D208" s="54"/>
      <c r="E208" s="54"/>
      <c r="F208" s="35"/>
      <c r="G208" s="35"/>
      <c r="H208" s="35"/>
      <c r="I208" s="35"/>
      <c r="J208" s="35"/>
      <c r="K208" s="35"/>
      <c r="L208" s="35"/>
      <c r="M208" s="35"/>
      <c r="N208" s="35"/>
      <c r="O208" s="21" t="s">
        <v>688</v>
      </c>
      <c r="P208" s="21" t="s">
        <v>236</v>
      </c>
      <c r="Q208" s="21" t="s">
        <v>689</v>
      </c>
      <c r="R208" s="55"/>
      <c r="S208" s="55"/>
      <c r="T208" s="56"/>
      <c r="U208" s="56"/>
      <c r="V208" s="56"/>
      <c r="W208" s="56"/>
      <c r="X208" s="65"/>
      <c r="Y208" s="56"/>
      <c r="Z208" s="56"/>
      <c r="AA208" s="56"/>
      <c r="AB208" s="56"/>
      <c r="AC208" s="56"/>
      <c r="AD208" s="56"/>
      <c r="AE208" s="56"/>
      <c r="AF208" s="65"/>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c r="BN208" s="56"/>
      <c r="BO208" s="56"/>
      <c r="BP208" s="56"/>
      <c r="BQ208" s="56"/>
      <c r="BR208" s="56"/>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56"/>
      <c r="CR208" s="56"/>
      <c r="CS208" s="56"/>
      <c r="CT208" s="56"/>
      <c r="CU208" s="56"/>
      <c r="CV208" s="56"/>
      <c r="CW208" s="56"/>
      <c r="CX208" s="56"/>
      <c r="CY208" s="56"/>
      <c r="CZ208" s="56"/>
      <c r="DA208" s="56"/>
      <c r="DB208" s="56"/>
      <c r="DC208" s="56"/>
      <c r="DD208" s="56"/>
      <c r="DE208" s="56"/>
      <c r="DF208" s="57"/>
    </row>
    <row r="209" spans="1:110" s="7" customFormat="1" ht="234.75" customHeight="1">
      <c r="A209" s="52"/>
      <c r="B209" s="53"/>
      <c r="C209" s="54"/>
      <c r="D209" s="54"/>
      <c r="E209" s="54"/>
      <c r="F209" s="35"/>
      <c r="G209" s="35"/>
      <c r="H209" s="35"/>
      <c r="I209" s="35"/>
      <c r="J209" s="35"/>
      <c r="K209" s="35"/>
      <c r="L209" s="35"/>
      <c r="M209" s="35"/>
      <c r="N209" s="35"/>
      <c r="O209" s="21" t="s">
        <v>690</v>
      </c>
      <c r="P209" s="21" t="s">
        <v>94</v>
      </c>
      <c r="Q209" s="21" t="s">
        <v>691</v>
      </c>
      <c r="R209" s="55"/>
      <c r="S209" s="55"/>
      <c r="T209" s="56"/>
      <c r="U209" s="56"/>
      <c r="V209" s="56"/>
      <c r="W209" s="56"/>
      <c r="X209" s="65"/>
      <c r="Y209" s="56"/>
      <c r="Z209" s="56"/>
      <c r="AA209" s="56"/>
      <c r="AB209" s="56"/>
      <c r="AC209" s="56"/>
      <c r="AD209" s="56"/>
      <c r="AE209" s="56"/>
      <c r="AF209" s="65"/>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7"/>
    </row>
    <row r="210" spans="1:110" s="7" customFormat="1" ht="85.5" customHeight="1">
      <c r="A210" s="52"/>
      <c r="B210" s="53"/>
      <c r="C210" s="54"/>
      <c r="D210" s="54"/>
      <c r="E210" s="54"/>
      <c r="F210" s="35"/>
      <c r="G210" s="35"/>
      <c r="H210" s="35"/>
      <c r="I210" s="35"/>
      <c r="J210" s="35"/>
      <c r="K210" s="35"/>
      <c r="L210" s="35"/>
      <c r="M210" s="35"/>
      <c r="N210" s="35"/>
      <c r="O210" s="21" t="s">
        <v>692</v>
      </c>
      <c r="P210" s="21" t="s">
        <v>334</v>
      </c>
      <c r="Q210" s="21" t="s">
        <v>693</v>
      </c>
      <c r="R210" s="55"/>
      <c r="S210" s="55"/>
      <c r="T210" s="56"/>
      <c r="U210" s="56"/>
      <c r="V210" s="56"/>
      <c r="W210" s="56"/>
      <c r="X210" s="65"/>
      <c r="Y210" s="56"/>
      <c r="Z210" s="56"/>
      <c r="AA210" s="56"/>
      <c r="AB210" s="56"/>
      <c r="AC210" s="56"/>
      <c r="AD210" s="56"/>
      <c r="AE210" s="56"/>
      <c r="AF210" s="65"/>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c r="CU210" s="56"/>
      <c r="CV210" s="56"/>
      <c r="CW210" s="56"/>
      <c r="CX210" s="56"/>
      <c r="CY210" s="56"/>
      <c r="CZ210" s="56"/>
      <c r="DA210" s="56"/>
      <c r="DB210" s="56"/>
      <c r="DC210" s="56"/>
      <c r="DD210" s="56"/>
      <c r="DE210" s="56"/>
      <c r="DF210" s="57"/>
    </row>
    <row r="211" spans="1:110" s="7" customFormat="1" ht="93.75" customHeight="1">
      <c r="A211" s="52"/>
      <c r="B211" s="53"/>
      <c r="C211" s="54"/>
      <c r="D211" s="54"/>
      <c r="E211" s="54"/>
      <c r="F211" s="35"/>
      <c r="G211" s="35"/>
      <c r="H211" s="35"/>
      <c r="I211" s="35"/>
      <c r="J211" s="35"/>
      <c r="K211" s="35"/>
      <c r="L211" s="35"/>
      <c r="M211" s="35"/>
      <c r="N211" s="35"/>
      <c r="O211" s="21" t="s">
        <v>694</v>
      </c>
      <c r="P211" s="21" t="s">
        <v>695</v>
      </c>
      <c r="Q211" s="21" t="s">
        <v>696</v>
      </c>
      <c r="R211" s="55"/>
      <c r="S211" s="55"/>
      <c r="T211" s="56"/>
      <c r="U211" s="56"/>
      <c r="V211" s="56"/>
      <c r="W211" s="56"/>
      <c r="X211" s="65"/>
      <c r="Y211" s="56"/>
      <c r="Z211" s="56"/>
      <c r="AA211" s="56"/>
      <c r="AB211" s="56"/>
      <c r="AC211" s="56"/>
      <c r="AD211" s="56"/>
      <c r="AE211" s="56"/>
      <c r="AF211" s="65"/>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c r="CO211" s="56"/>
      <c r="CP211" s="56"/>
      <c r="CQ211" s="56"/>
      <c r="CR211" s="56"/>
      <c r="CS211" s="56"/>
      <c r="CT211" s="56"/>
      <c r="CU211" s="56"/>
      <c r="CV211" s="56"/>
      <c r="CW211" s="56"/>
      <c r="CX211" s="56"/>
      <c r="CY211" s="56"/>
      <c r="CZ211" s="56"/>
      <c r="DA211" s="56"/>
      <c r="DB211" s="56"/>
      <c r="DC211" s="56"/>
      <c r="DD211" s="56"/>
      <c r="DE211" s="56"/>
      <c r="DF211" s="57"/>
    </row>
    <row r="212" spans="1:110" s="7" customFormat="1" ht="123.75">
      <c r="A212" s="52" t="s">
        <v>698</v>
      </c>
      <c r="B212" s="53" t="s">
        <v>699</v>
      </c>
      <c r="C212" s="21" t="s">
        <v>700</v>
      </c>
      <c r="D212" s="21" t="s">
        <v>86</v>
      </c>
      <c r="E212" s="21" t="s">
        <v>701</v>
      </c>
      <c r="F212" s="35"/>
      <c r="G212" s="35"/>
      <c r="H212" s="35"/>
      <c r="I212" s="35"/>
      <c r="J212" s="35"/>
      <c r="K212" s="35"/>
      <c r="L212" s="35"/>
      <c r="M212" s="35"/>
      <c r="N212" s="35"/>
      <c r="O212" s="21" t="s">
        <v>85</v>
      </c>
      <c r="P212" s="21" t="s">
        <v>86</v>
      </c>
      <c r="Q212" s="21" t="s">
        <v>87</v>
      </c>
      <c r="R212" s="55" t="s">
        <v>39</v>
      </c>
      <c r="S212" s="55" t="s">
        <v>732</v>
      </c>
      <c r="T212" s="56">
        <v>691113.39</v>
      </c>
      <c r="U212" s="56">
        <v>688541.05</v>
      </c>
      <c r="V212" s="56">
        <v>0</v>
      </c>
      <c r="W212" s="56">
        <v>0</v>
      </c>
      <c r="X212" s="65">
        <v>9152</v>
      </c>
      <c r="Y212" s="56">
        <v>9152</v>
      </c>
      <c r="Z212" s="56">
        <v>0</v>
      </c>
      <c r="AA212" s="56">
        <v>0</v>
      </c>
      <c r="AB212" s="56">
        <v>681961.39</v>
      </c>
      <c r="AC212" s="56">
        <v>679389.05</v>
      </c>
      <c r="AD212" s="56">
        <v>776805.75</v>
      </c>
      <c r="AE212" s="56">
        <v>0</v>
      </c>
      <c r="AF212" s="65">
        <v>0</v>
      </c>
      <c r="AG212" s="56">
        <v>0</v>
      </c>
      <c r="AH212" s="56">
        <v>776805.75</v>
      </c>
      <c r="AI212" s="56">
        <v>759424.35</v>
      </c>
      <c r="AJ212" s="56">
        <v>0</v>
      </c>
      <c r="AK212" s="56">
        <v>0</v>
      </c>
      <c r="AL212" s="56">
        <v>0</v>
      </c>
      <c r="AM212" s="56">
        <v>759424.35</v>
      </c>
      <c r="AN212" s="56">
        <v>759460.35</v>
      </c>
      <c r="AO212" s="56">
        <v>0</v>
      </c>
      <c r="AP212" s="56">
        <v>0</v>
      </c>
      <c r="AQ212" s="56" t="s">
        <v>59</v>
      </c>
      <c r="AR212" s="56">
        <v>759460.35</v>
      </c>
      <c r="AS212" s="56">
        <v>759460.35</v>
      </c>
      <c r="AT212" s="56">
        <v>0</v>
      </c>
      <c r="AU212" s="56">
        <v>0</v>
      </c>
      <c r="AV212" s="56">
        <v>0</v>
      </c>
      <c r="AW212" s="56">
        <v>759460.35</v>
      </c>
      <c r="AX212" s="56">
        <v>691113.39</v>
      </c>
      <c r="AY212" s="56">
        <v>688541.05</v>
      </c>
      <c r="AZ212" s="56">
        <v>0</v>
      </c>
      <c r="BA212" s="56">
        <v>0</v>
      </c>
      <c r="BB212" s="56">
        <v>9152</v>
      </c>
      <c r="BC212" s="56">
        <v>9152</v>
      </c>
      <c r="BD212" s="56">
        <v>0</v>
      </c>
      <c r="BE212" s="56">
        <v>0</v>
      </c>
      <c r="BF212" s="56">
        <v>681961.39</v>
      </c>
      <c r="BG212" s="56">
        <v>679389.05</v>
      </c>
      <c r="BH212" s="56">
        <v>776805.75</v>
      </c>
      <c r="BI212" s="56">
        <v>0</v>
      </c>
      <c r="BJ212" s="56">
        <v>0</v>
      </c>
      <c r="BK212" s="56">
        <v>0</v>
      </c>
      <c r="BL212" s="56">
        <v>776805.75</v>
      </c>
      <c r="BM212" s="56">
        <v>759424.35</v>
      </c>
      <c r="BN212" s="56">
        <v>0</v>
      </c>
      <c r="BO212" s="56">
        <v>0</v>
      </c>
      <c r="BP212" s="56">
        <v>0</v>
      </c>
      <c r="BQ212" s="56">
        <v>759424.35</v>
      </c>
      <c r="BR212" s="56">
        <v>759460.35</v>
      </c>
      <c r="BS212" s="56">
        <v>0</v>
      </c>
      <c r="BT212" s="56">
        <v>0</v>
      </c>
      <c r="BU212" s="56">
        <v>0</v>
      </c>
      <c r="BV212" s="56">
        <v>759460.35</v>
      </c>
      <c r="BW212" s="56">
        <v>759460.35</v>
      </c>
      <c r="BX212" s="56">
        <v>0</v>
      </c>
      <c r="BY212" s="56">
        <v>0</v>
      </c>
      <c r="BZ212" s="56">
        <v>0</v>
      </c>
      <c r="CA212" s="56">
        <v>759460.35</v>
      </c>
      <c r="CB212" s="56">
        <v>691113.39</v>
      </c>
      <c r="CC212" s="56">
        <v>0</v>
      </c>
      <c r="CD212" s="56">
        <v>9152</v>
      </c>
      <c r="CE212" s="56">
        <v>0</v>
      </c>
      <c r="CF212" s="56">
        <v>681961.39</v>
      </c>
      <c r="CG212" s="56">
        <v>776805.75</v>
      </c>
      <c r="CH212" s="56">
        <v>0</v>
      </c>
      <c r="CI212" s="56">
        <v>0</v>
      </c>
      <c r="CJ212" s="56">
        <v>0</v>
      </c>
      <c r="CK212" s="56">
        <v>776805.75</v>
      </c>
      <c r="CL212" s="56">
        <v>759424.35</v>
      </c>
      <c r="CM212" s="56">
        <v>0</v>
      </c>
      <c r="CN212" s="56">
        <v>0</v>
      </c>
      <c r="CO212" s="56">
        <v>0</v>
      </c>
      <c r="CP212" s="56">
        <v>759424.35</v>
      </c>
      <c r="CQ212" s="56">
        <v>691113.39</v>
      </c>
      <c r="CR212" s="56">
        <v>0</v>
      </c>
      <c r="CS212" s="56">
        <v>9152</v>
      </c>
      <c r="CT212" s="56">
        <v>0</v>
      </c>
      <c r="CU212" s="56">
        <v>681961.39</v>
      </c>
      <c r="CV212" s="56">
        <v>776805.75</v>
      </c>
      <c r="CW212" s="56">
        <v>0</v>
      </c>
      <c r="CX212" s="56">
        <v>0</v>
      </c>
      <c r="CY212" s="56">
        <v>0</v>
      </c>
      <c r="CZ212" s="56">
        <v>776805.75</v>
      </c>
      <c r="DA212" s="56">
        <v>759424.35</v>
      </c>
      <c r="DB212" s="56">
        <v>0</v>
      </c>
      <c r="DC212" s="56">
        <v>0</v>
      </c>
      <c r="DD212" s="56">
        <v>0</v>
      </c>
      <c r="DE212" s="56">
        <v>759424.35</v>
      </c>
      <c r="DF212" s="57" t="s">
        <v>112</v>
      </c>
    </row>
    <row r="213" spans="1:110" s="7" customFormat="1" ht="146.25" customHeight="1">
      <c r="A213" s="52"/>
      <c r="B213" s="53"/>
      <c r="C213" s="21" t="s">
        <v>187</v>
      </c>
      <c r="D213" s="21" t="s">
        <v>702</v>
      </c>
      <c r="E213" s="21" t="s">
        <v>189</v>
      </c>
      <c r="F213" s="35"/>
      <c r="G213" s="35"/>
      <c r="H213" s="35"/>
      <c r="I213" s="35"/>
      <c r="J213" s="35"/>
      <c r="K213" s="35"/>
      <c r="L213" s="35"/>
      <c r="M213" s="35"/>
      <c r="N213" s="35"/>
      <c r="O213" s="21" t="s">
        <v>706</v>
      </c>
      <c r="P213" s="21" t="s">
        <v>89</v>
      </c>
      <c r="Q213" s="21" t="s">
        <v>234</v>
      </c>
      <c r="R213" s="55"/>
      <c r="S213" s="55"/>
      <c r="T213" s="56"/>
      <c r="U213" s="56"/>
      <c r="V213" s="56"/>
      <c r="W213" s="56"/>
      <c r="X213" s="65"/>
      <c r="Y213" s="56"/>
      <c r="Z213" s="56"/>
      <c r="AA213" s="56"/>
      <c r="AB213" s="56"/>
      <c r="AC213" s="56"/>
      <c r="AD213" s="56"/>
      <c r="AE213" s="56"/>
      <c r="AF213" s="65"/>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c r="BN213" s="56"/>
      <c r="BO213" s="56"/>
      <c r="BP213" s="56"/>
      <c r="BQ213" s="56"/>
      <c r="BR213" s="56"/>
      <c r="BS213" s="56"/>
      <c r="BT213" s="56"/>
      <c r="BU213" s="56"/>
      <c r="BV213" s="56"/>
      <c r="BW213" s="56"/>
      <c r="BX213" s="56"/>
      <c r="BY213" s="56"/>
      <c r="BZ213" s="56"/>
      <c r="CA213" s="56"/>
      <c r="CB213" s="56"/>
      <c r="CC213" s="56"/>
      <c r="CD213" s="56"/>
      <c r="CE213" s="56"/>
      <c r="CF213" s="56"/>
      <c r="CG213" s="56"/>
      <c r="CH213" s="56"/>
      <c r="CI213" s="56"/>
      <c r="CJ213" s="56"/>
      <c r="CK213" s="56"/>
      <c r="CL213" s="56"/>
      <c r="CM213" s="56"/>
      <c r="CN213" s="56"/>
      <c r="CO213" s="56"/>
      <c r="CP213" s="56"/>
      <c r="CQ213" s="56"/>
      <c r="CR213" s="56"/>
      <c r="CS213" s="56"/>
      <c r="CT213" s="56"/>
      <c r="CU213" s="56"/>
      <c r="CV213" s="56"/>
      <c r="CW213" s="56"/>
      <c r="CX213" s="56"/>
      <c r="CY213" s="56"/>
      <c r="CZ213" s="56"/>
      <c r="DA213" s="56"/>
      <c r="DB213" s="56"/>
      <c r="DC213" s="56"/>
      <c r="DD213" s="56"/>
      <c r="DE213" s="56"/>
      <c r="DF213" s="57"/>
    </row>
    <row r="214" spans="1:110" s="7" customFormat="1" ht="134.25" customHeight="1">
      <c r="A214" s="52"/>
      <c r="B214" s="53"/>
      <c r="C214" s="54" t="s">
        <v>703</v>
      </c>
      <c r="D214" s="54" t="s">
        <v>704</v>
      </c>
      <c r="E214" s="54" t="s">
        <v>705</v>
      </c>
      <c r="F214" s="35"/>
      <c r="G214" s="35"/>
      <c r="H214" s="35"/>
      <c r="I214" s="35"/>
      <c r="J214" s="35"/>
      <c r="K214" s="35"/>
      <c r="L214" s="35"/>
      <c r="M214" s="35"/>
      <c r="N214" s="35"/>
      <c r="O214" s="21" t="s">
        <v>289</v>
      </c>
      <c r="P214" s="21" t="s">
        <v>83</v>
      </c>
      <c r="Q214" s="21" t="s">
        <v>290</v>
      </c>
      <c r="R214" s="55"/>
      <c r="S214" s="55"/>
      <c r="T214" s="56"/>
      <c r="U214" s="56"/>
      <c r="V214" s="56"/>
      <c r="W214" s="56"/>
      <c r="X214" s="65"/>
      <c r="Y214" s="56"/>
      <c r="Z214" s="56"/>
      <c r="AA214" s="56"/>
      <c r="AB214" s="56"/>
      <c r="AC214" s="56"/>
      <c r="AD214" s="56"/>
      <c r="AE214" s="56"/>
      <c r="AF214" s="65"/>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7"/>
    </row>
    <row r="215" spans="1:110" s="7" customFormat="1" ht="292.5">
      <c r="A215" s="52"/>
      <c r="B215" s="53"/>
      <c r="C215" s="54"/>
      <c r="D215" s="54"/>
      <c r="E215" s="54"/>
      <c r="F215" s="35"/>
      <c r="G215" s="35"/>
      <c r="H215" s="35"/>
      <c r="I215" s="35"/>
      <c r="J215" s="35"/>
      <c r="K215" s="35"/>
      <c r="L215" s="35"/>
      <c r="M215" s="35"/>
      <c r="N215" s="35"/>
      <c r="O215" s="21" t="s">
        <v>707</v>
      </c>
      <c r="P215" s="21" t="s">
        <v>292</v>
      </c>
      <c r="Q215" s="21" t="s">
        <v>708</v>
      </c>
      <c r="R215" s="55"/>
      <c r="S215" s="55"/>
      <c r="T215" s="56"/>
      <c r="U215" s="56"/>
      <c r="V215" s="56"/>
      <c r="W215" s="56"/>
      <c r="X215" s="65"/>
      <c r="Y215" s="56"/>
      <c r="Z215" s="56"/>
      <c r="AA215" s="56"/>
      <c r="AB215" s="56"/>
      <c r="AC215" s="56"/>
      <c r="AD215" s="56"/>
      <c r="AE215" s="56"/>
      <c r="AF215" s="65"/>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7"/>
    </row>
    <row r="216" spans="1:110" s="7" customFormat="1" ht="157.5">
      <c r="A216" s="52"/>
      <c r="B216" s="53"/>
      <c r="C216" s="54"/>
      <c r="D216" s="54"/>
      <c r="E216" s="54"/>
      <c r="F216" s="35"/>
      <c r="G216" s="35"/>
      <c r="H216" s="35"/>
      <c r="I216" s="35"/>
      <c r="J216" s="35"/>
      <c r="K216" s="35"/>
      <c r="L216" s="35"/>
      <c r="M216" s="35"/>
      <c r="N216" s="35"/>
      <c r="O216" s="21" t="s">
        <v>709</v>
      </c>
      <c r="P216" s="21" t="s">
        <v>97</v>
      </c>
      <c r="Q216" s="21" t="s">
        <v>295</v>
      </c>
      <c r="R216" s="55"/>
      <c r="S216" s="55"/>
      <c r="T216" s="56"/>
      <c r="U216" s="56"/>
      <c r="V216" s="56"/>
      <c r="W216" s="56"/>
      <c r="X216" s="65"/>
      <c r="Y216" s="56"/>
      <c r="Z216" s="56"/>
      <c r="AA216" s="56"/>
      <c r="AB216" s="56"/>
      <c r="AC216" s="56"/>
      <c r="AD216" s="56"/>
      <c r="AE216" s="56"/>
      <c r="AF216" s="65"/>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7"/>
    </row>
    <row r="217" spans="1:110" s="7" customFormat="1" ht="180">
      <c r="A217" s="52"/>
      <c r="B217" s="53"/>
      <c r="C217" s="54"/>
      <c r="D217" s="54"/>
      <c r="E217" s="54"/>
      <c r="F217" s="35"/>
      <c r="G217" s="35"/>
      <c r="H217" s="35"/>
      <c r="I217" s="35"/>
      <c r="J217" s="35"/>
      <c r="K217" s="35"/>
      <c r="L217" s="35"/>
      <c r="M217" s="35"/>
      <c r="N217" s="35"/>
      <c r="O217" s="21" t="s">
        <v>710</v>
      </c>
      <c r="P217" s="21" t="s">
        <v>100</v>
      </c>
      <c r="Q217" s="21" t="s">
        <v>711</v>
      </c>
      <c r="R217" s="55"/>
      <c r="S217" s="55"/>
      <c r="T217" s="56"/>
      <c r="U217" s="56"/>
      <c r="V217" s="56"/>
      <c r="W217" s="56"/>
      <c r="X217" s="65"/>
      <c r="Y217" s="56"/>
      <c r="Z217" s="56"/>
      <c r="AA217" s="56"/>
      <c r="AB217" s="56"/>
      <c r="AC217" s="56"/>
      <c r="AD217" s="56"/>
      <c r="AE217" s="56"/>
      <c r="AF217" s="65"/>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6"/>
      <c r="DF217" s="57"/>
    </row>
    <row r="218" spans="1:110" s="7" customFormat="1" ht="158.25" customHeight="1">
      <c r="A218" s="52"/>
      <c r="B218" s="53"/>
      <c r="C218" s="54"/>
      <c r="D218" s="54"/>
      <c r="E218" s="54"/>
      <c r="F218" s="35"/>
      <c r="G218" s="35"/>
      <c r="H218" s="35"/>
      <c r="I218" s="35"/>
      <c r="J218" s="35"/>
      <c r="K218" s="35"/>
      <c r="L218" s="35"/>
      <c r="M218" s="35"/>
      <c r="N218" s="35"/>
      <c r="O218" s="21" t="s">
        <v>712</v>
      </c>
      <c r="P218" s="21" t="s">
        <v>532</v>
      </c>
      <c r="Q218" s="21" t="s">
        <v>713</v>
      </c>
      <c r="R218" s="55"/>
      <c r="S218" s="55"/>
      <c r="T218" s="56"/>
      <c r="U218" s="56"/>
      <c r="V218" s="56"/>
      <c r="W218" s="56"/>
      <c r="X218" s="65"/>
      <c r="Y218" s="56"/>
      <c r="Z218" s="56"/>
      <c r="AA218" s="56"/>
      <c r="AB218" s="56"/>
      <c r="AC218" s="56"/>
      <c r="AD218" s="56"/>
      <c r="AE218" s="56"/>
      <c r="AF218" s="65"/>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6"/>
      <c r="CJ218" s="56"/>
      <c r="CK218" s="56"/>
      <c r="CL218" s="56"/>
      <c r="CM218" s="56"/>
      <c r="CN218" s="56"/>
      <c r="CO218" s="56"/>
      <c r="CP218" s="56"/>
      <c r="CQ218" s="56"/>
      <c r="CR218" s="56"/>
      <c r="CS218" s="56"/>
      <c r="CT218" s="56"/>
      <c r="CU218" s="56"/>
      <c r="CV218" s="56"/>
      <c r="CW218" s="56"/>
      <c r="CX218" s="56"/>
      <c r="CY218" s="56"/>
      <c r="CZ218" s="56"/>
      <c r="DA218" s="56"/>
      <c r="DB218" s="56"/>
      <c r="DC218" s="56"/>
      <c r="DD218" s="56"/>
      <c r="DE218" s="56"/>
      <c r="DF218" s="57"/>
    </row>
    <row r="219" spans="1:110" s="7" customFormat="1" ht="171.75" customHeight="1">
      <c r="A219" s="52"/>
      <c r="B219" s="53"/>
      <c r="C219" s="54"/>
      <c r="D219" s="54"/>
      <c r="E219" s="54"/>
      <c r="F219" s="35"/>
      <c r="G219" s="35"/>
      <c r="H219" s="35"/>
      <c r="I219" s="35"/>
      <c r="J219" s="35"/>
      <c r="K219" s="35"/>
      <c r="L219" s="35"/>
      <c r="M219" s="35"/>
      <c r="N219" s="35"/>
      <c r="O219" s="21" t="s">
        <v>714</v>
      </c>
      <c r="P219" s="21" t="s">
        <v>106</v>
      </c>
      <c r="Q219" s="21" t="s">
        <v>715</v>
      </c>
      <c r="R219" s="55"/>
      <c r="S219" s="55"/>
      <c r="T219" s="56"/>
      <c r="U219" s="56"/>
      <c r="V219" s="56"/>
      <c r="W219" s="56"/>
      <c r="X219" s="65"/>
      <c r="Y219" s="56"/>
      <c r="Z219" s="56"/>
      <c r="AA219" s="56"/>
      <c r="AB219" s="56"/>
      <c r="AC219" s="56"/>
      <c r="AD219" s="56"/>
      <c r="AE219" s="56"/>
      <c r="AF219" s="65"/>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7"/>
    </row>
    <row r="220" spans="1:110" s="7" customFormat="1" ht="161.25" customHeight="1">
      <c r="A220" s="52"/>
      <c r="B220" s="53"/>
      <c r="C220" s="54"/>
      <c r="D220" s="54"/>
      <c r="E220" s="54"/>
      <c r="F220" s="35"/>
      <c r="G220" s="35"/>
      <c r="H220" s="35"/>
      <c r="I220" s="35"/>
      <c r="J220" s="35"/>
      <c r="K220" s="35"/>
      <c r="L220" s="35"/>
      <c r="M220" s="35"/>
      <c r="N220" s="35"/>
      <c r="O220" s="21" t="s">
        <v>716</v>
      </c>
      <c r="P220" s="21" t="s">
        <v>304</v>
      </c>
      <c r="Q220" s="21" t="s">
        <v>717</v>
      </c>
      <c r="R220" s="55"/>
      <c r="S220" s="55"/>
      <c r="T220" s="56"/>
      <c r="U220" s="56"/>
      <c r="V220" s="56"/>
      <c r="W220" s="56"/>
      <c r="X220" s="65"/>
      <c r="Y220" s="56"/>
      <c r="Z220" s="56"/>
      <c r="AA220" s="56"/>
      <c r="AB220" s="56"/>
      <c r="AC220" s="56"/>
      <c r="AD220" s="56"/>
      <c r="AE220" s="56"/>
      <c r="AF220" s="65"/>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7"/>
    </row>
    <row r="221" spans="1:110" s="7" customFormat="1" ht="183.75" customHeight="1">
      <c r="A221" s="52"/>
      <c r="B221" s="53"/>
      <c r="C221" s="54"/>
      <c r="D221" s="54"/>
      <c r="E221" s="54"/>
      <c r="F221" s="35"/>
      <c r="G221" s="35"/>
      <c r="H221" s="35"/>
      <c r="I221" s="35"/>
      <c r="J221" s="35"/>
      <c r="K221" s="35"/>
      <c r="L221" s="35"/>
      <c r="M221" s="35"/>
      <c r="N221" s="35"/>
      <c r="O221" s="21" t="s">
        <v>718</v>
      </c>
      <c r="P221" s="21" t="s">
        <v>252</v>
      </c>
      <c r="Q221" s="21" t="s">
        <v>719</v>
      </c>
      <c r="R221" s="55"/>
      <c r="S221" s="55"/>
      <c r="T221" s="56"/>
      <c r="U221" s="56"/>
      <c r="V221" s="56"/>
      <c r="W221" s="56"/>
      <c r="X221" s="65"/>
      <c r="Y221" s="56"/>
      <c r="Z221" s="56"/>
      <c r="AA221" s="56"/>
      <c r="AB221" s="56"/>
      <c r="AC221" s="56"/>
      <c r="AD221" s="56"/>
      <c r="AE221" s="56"/>
      <c r="AF221" s="65"/>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7"/>
    </row>
    <row r="222" spans="1:110" s="7" customFormat="1" ht="135.75" customHeight="1">
      <c r="A222" s="52"/>
      <c r="B222" s="53"/>
      <c r="C222" s="54"/>
      <c r="D222" s="54"/>
      <c r="E222" s="54"/>
      <c r="F222" s="35"/>
      <c r="G222" s="35"/>
      <c r="H222" s="35"/>
      <c r="I222" s="35"/>
      <c r="J222" s="35"/>
      <c r="K222" s="35"/>
      <c r="L222" s="35"/>
      <c r="M222" s="35"/>
      <c r="N222" s="35"/>
      <c r="O222" s="21" t="s">
        <v>720</v>
      </c>
      <c r="P222" s="21" t="s">
        <v>255</v>
      </c>
      <c r="Q222" s="21" t="s">
        <v>721</v>
      </c>
      <c r="R222" s="55"/>
      <c r="S222" s="55"/>
      <c r="T222" s="56"/>
      <c r="U222" s="56"/>
      <c r="V222" s="56"/>
      <c r="W222" s="56"/>
      <c r="X222" s="65"/>
      <c r="Y222" s="56"/>
      <c r="Z222" s="56"/>
      <c r="AA222" s="56"/>
      <c r="AB222" s="56"/>
      <c r="AC222" s="56"/>
      <c r="AD222" s="56"/>
      <c r="AE222" s="56"/>
      <c r="AF222" s="65"/>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7"/>
    </row>
    <row r="223" spans="1:110" s="7" customFormat="1" ht="133.5" customHeight="1">
      <c r="A223" s="52"/>
      <c r="B223" s="53"/>
      <c r="C223" s="54"/>
      <c r="D223" s="54"/>
      <c r="E223" s="54"/>
      <c r="F223" s="35"/>
      <c r="G223" s="35"/>
      <c r="H223" s="35"/>
      <c r="I223" s="35"/>
      <c r="J223" s="35"/>
      <c r="K223" s="35"/>
      <c r="L223" s="35"/>
      <c r="M223" s="35"/>
      <c r="N223" s="35"/>
      <c r="O223" s="21" t="s">
        <v>722</v>
      </c>
      <c r="P223" s="21" t="s">
        <v>723</v>
      </c>
      <c r="Q223" s="21" t="s">
        <v>724</v>
      </c>
      <c r="R223" s="55"/>
      <c r="S223" s="55"/>
      <c r="T223" s="56"/>
      <c r="U223" s="56"/>
      <c r="V223" s="56"/>
      <c r="W223" s="56"/>
      <c r="X223" s="65"/>
      <c r="Y223" s="56"/>
      <c r="Z223" s="56"/>
      <c r="AA223" s="56"/>
      <c r="AB223" s="56"/>
      <c r="AC223" s="56"/>
      <c r="AD223" s="56"/>
      <c r="AE223" s="56"/>
      <c r="AF223" s="65"/>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7"/>
    </row>
    <row r="224" spans="1:110" s="7" customFormat="1" ht="128.25" customHeight="1">
      <c r="A224" s="52"/>
      <c r="B224" s="53"/>
      <c r="C224" s="54"/>
      <c r="D224" s="54"/>
      <c r="E224" s="54"/>
      <c r="F224" s="35"/>
      <c r="G224" s="35"/>
      <c r="H224" s="35"/>
      <c r="I224" s="35"/>
      <c r="J224" s="35"/>
      <c r="K224" s="35"/>
      <c r="L224" s="35"/>
      <c r="M224" s="35"/>
      <c r="N224" s="35"/>
      <c r="O224" s="21" t="s">
        <v>725</v>
      </c>
      <c r="P224" s="21" t="s">
        <v>261</v>
      </c>
      <c r="Q224" s="21" t="s">
        <v>726</v>
      </c>
      <c r="R224" s="55"/>
      <c r="S224" s="55"/>
      <c r="T224" s="56"/>
      <c r="U224" s="56"/>
      <c r="V224" s="56"/>
      <c r="W224" s="56"/>
      <c r="X224" s="65"/>
      <c r="Y224" s="56"/>
      <c r="Z224" s="56"/>
      <c r="AA224" s="56"/>
      <c r="AB224" s="56"/>
      <c r="AC224" s="56"/>
      <c r="AD224" s="56"/>
      <c r="AE224" s="56"/>
      <c r="AF224" s="65"/>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7"/>
    </row>
    <row r="225" spans="1:110" s="7" customFormat="1" ht="142.5" customHeight="1">
      <c r="A225" s="52"/>
      <c r="B225" s="53"/>
      <c r="C225" s="54"/>
      <c r="D225" s="54"/>
      <c r="E225" s="54"/>
      <c r="F225" s="35"/>
      <c r="G225" s="35"/>
      <c r="H225" s="35"/>
      <c r="I225" s="35"/>
      <c r="J225" s="35"/>
      <c r="K225" s="35"/>
      <c r="L225" s="35"/>
      <c r="M225" s="35"/>
      <c r="N225" s="35"/>
      <c r="O225" s="21" t="s">
        <v>727</v>
      </c>
      <c r="P225" s="21" t="s">
        <v>264</v>
      </c>
      <c r="Q225" s="21" t="s">
        <v>728</v>
      </c>
      <c r="R225" s="55"/>
      <c r="S225" s="55"/>
      <c r="T225" s="56"/>
      <c r="U225" s="56"/>
      <c r="V225" s="56"/>
      <c r="W225" s="56"/>
      <c r="X225" s="65"/>
      <c r="Y225" s="56"/>
      <c r="Z225" s="56"/>
      <c r="AA225" s="56"/>
      <c r="AB225" s="56"/>
      <c r="AC225" s="56"/>
      <c r="AD225" s="56"/>
      <c r="AE225" s="56"/>
      <c r="AF225" s="65"/>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7"/>
    </row>
    <row r="226" spans="1:110" s="7" customFormat="1" ht="68.25" customHeight="1">
      <c r="A226" s="52"/>
      <c r="B226" s="53"/>
      <c r="C226" s="54"/>
      <c r="D226" s="54"/>
      <c r="E226" s="54"/>
      <c r="F226" s="35"/>
      <c r="G226" s="35"/>
      <c r="H226" s="35"/>
      <c r="I226" s="35"/>
      <c r="J226" s="35"/>
      <c r="K226" s="35"/>
      <c r="L226" s="35"/>
      <c r="M226" s="35"/>
      <c r="N226" s="35"/>
      <c r="O226" s="21" t="s">
        <v>729</v>
      </c>
      <c r="P226" s="21" t="s">
        <v>730</v>
      </c>
      <c r="Q226" s="21" t="s">
        <v>731</v>
      </c>
      <c r="R226" s="55"/>
      <c r="S226" s="55"/>
      <c r="T226" s="56"/>
      <c r="U226" s="56"/>
      <c r="V226" s="56"/>
      <c r="W226" s="56"/>
      <c r="X226" s="65"/>
      <c r="Y226" s="56"/>
      <c r="Z226" s="56"/>
      <c r="AA226" s="56"/>
      <c r="AB226" s="56"/>
      <c r="AC226" s="56"/>
      <c r="AD226" s="56"/>
      <c r="AE226" s="56"/>
      <c r="AF226" s="65"/>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7"/>
    </row>
    <row r="227" spans="1:110" s="7" customFormat="1" ht="90">
      <c r="A227" s="52" t="s">
        <v>733</v>
      </c>
      <c r="B227" s="53" t="s">
        <v>734</v>
      </c>
      <c r="C227" s="21" t="s">
        <v>76</v>
      </c>
      <c r="D227" s="21" t="s">
        <v>735</v>
      </c>
      <c r="E227" s="21" t="s">
        <v>78</v>
      </c>
      <c r="F227" s="35"/>
      <c r="G227" s="35"/>
      <c r="H227" s="35"/>
      <c r="I227" s="21" t="s">
        <v>739</v>
      </c>
      <c r="J227" s="21" t="s">
        <v>740</v>
      </c>
      <c r="K227" s="21" t="s">
        <v>741</v>
      </c>
      <c r="L227" s="35"/>
      <c r="M227" s="35"/>
      <c r="N227" s="35"/>
      <c r="O227" s="54" t="s">
        <v>160</v>
      </c>
      <c r="P227" s="54" t="s">
        <v>745</v>
      </c>
      <c r="Q227" s="54" t="s">
        <v>162</v>
      </c>
      <c r="R227" s="55" t="s">
        <v>57</v>
      </c>
      <c r="S227" s="58" t="s">
        <v>746</v>
      </c>
      <c r="T227" s="56">
        <v>0</v>
      </c>
      <c r="U227" s="56">
        <v>0</v>
      </c>
      <c r="V227" s="56"/>
      <c r="W227" s="56"/>
      <c r="X227" s="65"/>
      <c r="Y227" s="56"/>
      <c r="Z227" s="56"/>
      <c r="AA227" s="56"/>
      <c r="AB227" s="56"/>
      <c r="AC227" s="56"/>
      <c r="AD227" s="56">
        <v>20000</v>
      </c>
      <c r="AE227" s="56"/>
      <c r="AF227" s="65"/>
      <c r="AG227" s="56"/>
      <c r="AH227" s="56">
        <v>20000</v>
      </c>
      <c r="AI227" s="56">
        <v>0</v>
      </c>
      <c r="AJ227" s="56"/>
      <c r="AK227" s="56"/>
      <c r="AL227" s="56"/>
      <c r="AM227" s="56"/>
      <c r="AN227" s="56">
        <v>0</v>
      </c>
      <c r="AO227" s="56"/>
      <c r="AP227" s="56"/>
      <c r="AQ227" s="56"/>
      <c r="AR227" s="56"/>
      <c r="AS227" s="56">
        <v>0</v>
      </c>
      <c r="AT227" s="56"/>
      <c r="AU227" s="56"/>
      <c r="AV227" s="56"/>
      <c r="AW227" s="56"/>
      <c r="AX227" s="56">
        <v>0</v>
      </c>
      <c r="AY227" s="56">
        <v>0</v>
      </c>
      <c r="AZ227" s="56"/>
      <c r="BA227" s="56"/>
      <c r="BB227" s="56"/>
      <c r="BC227" s="56"/>
      <c r="BD227" s="56"/>
      <c r="BE227" s="56"/>
      <c r="BF227" s="56"/>
      <c r="BG227" s="56"/>
      <c r="BH227" s="56">
        <v>20000</v>
      </c>
      <c r="BI227" s="56"/>
      <c r="BJ227" s="56"/>
      <c r="BK227" s="56"/>
      <c r="BL227" s="56">
        <v>20000</v>
      </c>
      <c r="BM227" s="56">
        <v>0</v>
      </c>
      <c r="BN227" s="56"/>
      <c r="BO227" s="56"/>
      <c r="BP227" s="56"/>
      <c r="BQ227" s="56"/>
      <c r="BR227" s="56">
        <v>0</v>
      </c>
      <c r="BS227" s="56"/>
      <c r="BT227" s="56"/>
      <c r="BU227" s="56"/>
      <c r="BV227" s="56"/>
      <c r="BW227" s="56">
        <v>0</v>
      </c>
      <c r="BX227" s="56"/>
      <c r="BY227" s="56"/>
      <c r="BZ227" s="56"/>
      <c r="CA227" s="56"/>
      <c r="CB227" s="56">
        <v>0</v>
      </c>
      <c r="CC227" s="56"/>
      <c r="CD227" s="56"/>
      <c r="CE227" s="56"/>
      <c r="CF227" s="56"/>
      <c r="CG227" s="56">
        <v>20000</v>
      </c>
      <c r="CH227" s="56"/>
      <c r="CI227" s="56"/>
      <c r="CJ227" s="56"/>
      <c r="CK227" s="56">
        <v>20000</v>
      </c>
      <c r="CL227" s="56">
        <v>0</v>
      </c>
      <c r="CM227" s="56"/>
      <c r="CN227" s="56"/>
      <c r="CO227" s="56"/>
      <c r="CP227" s="56"/>
      <c r="CQ227" s="56">
        <v>0</v>
      </c>
      <c r="CR227" s="56"/>
      <c r="CS227" s="56"/>
      <c r="CT227" s="56"/>
      <c r="CU227" s="56"/>
      <c r="CV227" s="56">
        <v>20000</v>
      </c>
      <c r="CW227" s="56"/>
      <c r="CX227" s="56"/>
      <c r="CY227" s="56"/>
      <c r="CZ227" s="56">
        <v>20000</v>
      </c>
      <c r="DA227" s="56">
        <v>0</v>
      </c>
      <c r="DB227" s="56"/>
      <c r="DC227" s="56"/>
      <c r="DD227" s="56"/>
      <c r="DE227" s="56"/>
      <c r="DF227" s="57" t="s">
        <v>112</v>
      </c>
    </row>
    <row r="228" spans="1:110" s="7" customFormat="1" ht="97.5" customHeight="1">
      <c r="A228" s="52"/>
      <c r="B228" s="53"/>
      <c r="C228" s="21" t="s">
        <v>736</v>
      </c>
      <c r="D228" s="21" t="s">
        <v>737</v>
      </c>
      <c r="E228" s="21" t="s">
        <v>738</v>
      </c>
      <c r="F228" s="35"/>
      <c r="G228" s="35"/>
      <c r="H228" s="35"/>
      <c r="I228" s="21" t="s">
        <v>742</v>
      </c>
      <c r="J228" s="21" t="s">
        <v>743</v>
      </c>
      <c r="K228" s="21" t="s">
        <v>744</v>
      </c>
      <c r="L228" s="35"/>
      <c r="M228" s="35"/>
      <c r="N228" s="35"/>
      <c r="O228" s="54"/>
      <c r="P228" s="54"/>
      <c r="Q228" s="54"/>
      <c r="R228" s="55"/>
      <c r="S228" s="58"/>
      <c r="T228" s="56"/>
      <c r="U228" s="56"/>
      <c r="V228" s="56"/>
      <c r="W228" s="56"/>
      <c r="X228" s="65"/>
      <c r="Y228" s="56"/>
      <c r="Z228" s="56"/>
      <c r="AA228" s="56"/>
      <c r="AB228" s="56"/>
      <c r="AC228" s="56"/>
      <c r="AD228" s="56"/>
      <c r="AE228" s="56"/>
      <c r="AF228" s="65"/>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56"/>
      <c r="CO228" s="56"/>
      <c r="CP228" s="56"/>
      <c r="CQ228" s="56"/>
      <c r="CR228" s="56"/>
      <c r="CS228" s="56"/>
      <c r="CT228" s="56"/>
      <c r="CU228" s="56"/>
      <c r="CV228" s="56"/>
      <c r="CW228" s="56"/>
      <c r="CX228" s="56"/>
      <c r="CY228" s="56"/>
      <c r="CZ228" s="56"/>
      <c r="DA228" s="56"/>
      <c r="DB228" s="56"/>
      <c r="DC228" s="56"/>
      <c r="DD228" s="56"/>
      <c r="DE228" s="56"/>
      <c r="DF228" s="57"/>
    </row>
    <row r="229" spans="1:110" s="7" customFormat="1" ht="178.5" customHeight="1">
      <c r="A229" s="52" t="s">
        <v>747</v>
      </c>
      <c r="B229" s="53" t="s">
        <v>748</v>
      </c>
      <c r="C229" s="21" t="s">
        <v>749</v>
      </c>
      <c r="D229" s="21" t="s">
        <v>750</v>
      </c>
      <c r="E229" s="21" t="s">
        <v>751</v>
      </c>
      <c r="F229" s="35"/>
      <c r="G229" s="35"/>
      <c r="H229" s="35"/>
      <c r="I229" s="35"/>
      <c r="J229" s="35"/>
      <c r="K229" s="35"/>
      <c r="L229" s="35"/>
      <c r="M229" s="35"/>
      <c r="N229" s="35"/>
      <c r="O229" s="21" t="s">
        <v>508</v>
      </c>
      <c r="P229" s="21" t="s">
        <v>86</v>
      </c>
      <c r="Q229" s="21" t="s">
        <v>87</v>
      </c>
      <c r="R229" s="55" t="s">
        <v>39</v>
      </c>
      <c r="S229" s="55" t="s">
        <v>756</v>
      </c>
      <c r="T229" s="56">
        <v>45595.3</v>
      </c>
      <c r="U229" s="56">
        <v>45595.06</v>
      </c>
      <c r="V229" s="56">
        <v>0</v>
      </c>
      <c r="W229" s="56">
        <v>0</v>
      </c>
      <c r="X229" s="65">
        <v>0</v>
      </c>
      <c r="Y229" s="56">
        <v>0</v>
      </c>
      <c r="Z229" s="56">
        <v>0</v>
      </c>
      <c r="AA229" s="56">
        <v>0</v>
      </c>
      <c r="AB229" s="56">
        <v>45595.3</v>
      </c>
      <c r="AC229" s="56">
        <v>45595.06</v>
      </c>
      <c r="AD229" s="56">
        <v>48982.3</v>
      </c>
      <c r="AE229" s="56">
        <v>0</v>
      </c>
      <c r="AF229" s="65">
        <v>0</v>
      </c>
      <c r="AG229" s="56">
        <v>0</v>
      </c>
      <c r="AH229" s="56">
        <v>48982.3</v>
      </c>
      <c r="AI229" s="56">
        <v>48982.3</v>
      </c>
      <c r="AJ229" s="56">
        <v>0</v>
      </c>
      <c r="AK229" s="56">
        <v>0</v>
      </c>
      <c r="AL229" s="56">
        <v>0</v>
      </c>
      <c r="AM229" s="56">
        <v>48982.3</v>
      </c>
      <c r="AN229" s="56">
        <v>48982.3</v>
      </c>
      <c r="AO229" s="56">
        <v>0</v>
      </c>
      <c r="AP229" s="56">
        <v>0</v>
      </c>
      <c r="AQ229" s="56" t="s">
        <v>59</v>
      </c>
      <c r="AR229" s="56">
        <v>48982.3</v>
      </c>
      <c r="AS229" s="56">
        <v>48982.3</v>
      </c>
      <c r="AT229" s="56">
        <v>0</v>
      </c>
      <c r="AU229" s="56">
        <v>0</v>
      </c>
      <c r="AV229" s="56">
        <v>0</v>
      </c>
      <c r="AW229" s="56">
        <v>48982.3</v>
      </c>
      <c r="AX229" s="56">
        <v>45595.3</v>
      </c>
      <c r="AY229" s="56">
        <v>45595.06</v>
      </c>
      <c r="AZ229" s="56">
        <v>0</v>
      </c>
      <c r="BA229" s="56">
        <v>0</v>
      </c>
      <c r="BB229" s="56">
        <v>0</v>
      </c>
      <c r="BC229" s="56">
        <v>0</v>
      </c>
      <c r="BD229" s="56">
        <v>0</v>
      </c>
      <c r="BE229" s="56">
        <v>0</v>
      </c>
      <c r="BF229" s="56">
        <v>45595.3</v>
      </c>
      <c r="BG229" s="56">
        <v>45595.06</v>
      </c>
      <c r="BH229" s="56">
        <v>48982.3</v>
      </c>
      <c r="BI229" s="56">
        <v>0</v>
      </c>
      <c r="BJ229" s="56">
        <v>0</v>
      </c>
      <c r="BK229" s="56">
        <v>0</v>
      </c>
      <c r="BL229" s="56">
        <v>48982.3</v>
      </c>
      <c r="BM229" s="56">
        <v>48982.3</v>
      </c>
      <c r="BN229" s="56">
        <v>0</v>
      </c>
      <c r="BO229" s="56">
        <v>0</v>
      </c>
      <c r="BP229" s="56">
        <v>0</v>
      </c>
      <c r="BQ229" s="56">
        <v>48982.3</v>
      </c>
      <c r="BR229" s="56">
        <v>48982.3</v>
      </c>
      <c r="BS229" s="56">
        <v>0</v>
      </c>
      <c r="BT229" s="56">
        <v>0</v>
      </c>
      <c r="BU229" s="56">
        <v>0</v>
      </c>
      <c r="BV229" s="56">
        <v>48982.3</v>
      </c>
      <c r="BW229" s="56">
        <v>48982.3</v>
      </c>
      <c r="BX229" s="56">
        <v>0</v>
      </c>
      <c r="BY229" s="56">
        <v>0</v>
      </c>
      <c r="BZ229" s="56">
        <v>0</v>
      </c>
      <c r="CA229" s="56">
        <v>48982.3</v>
      </c>
      <c r="CB229" s="56">
        <v>45595.3</v>
      </c>
      <c r="CC229" s="56">
        <v>0</v>
      </c>
      <c r="CD229" s="56">
        <v>0</v>
      </c>
      <c r="CE229" s="56">
        <v>0</v>
      </c>
      <c r="CF229" s="56">
        <v>45595.3</v>
      </c>
      <c r="CG229" s="56">
        <v>48982.3</v>
      </c>
      <c r="CH229" s="56">
        <v>0</v>
      </c>
      <c r="CI229" s="56">
        <v>0</v>
      </c>
      <c r="CJ229" s="56">
        <v>0</v>
      </c>
      <c r="CK229" s="56">
        <v>48982.3</v>
      </c>
      <c r="CL229" s="56">
        <v>48982.3</v>
      </c>
      <c r="CM229" s="56">
        <v>0</v>
      </c>
      <c r="CN229" s="56">
        <v>0</v>
      </c>
      <c r="CO229" s="56">
        <v>0</v>
      </c>
      <c r="CP229" s="56">
        <v>48982.3</v>
      </c>
      <c r="CQ229" s="56">
        <v>45595.3</v>
      </c>
      <c r="CR229" s="56">
        <v>0</v>
      </c>
      <c r="CS229" s="56">
        <v>0</v>
      </c>
      <c r="CT229" s="56">
        <v>0</v>
      </c>
      <c r="CU229" s="56">
        <v>45595.3</v>
      </c>
      <c r="CV229" s="56">
        <v>48982.3</v>
      </c>
      <c r="CW229" s="56">
        <v>0</v>
      </c>
      <c r="CX229" s="56">
        <v>0</v>
      </c>
      <c r="CY229" s="56">
        <v>0</v>
      </c>
      <c r="CZ229" s="56">
        <v>48982.3</v>
      </c>
      <c r="DA229" s="56">
        <v>48982.3</v>
      </c>
      <c r="DB229" s="56">
        <v>0</v>
      </c>
      <c r="DC229" s="56">
        <v>0</v>
      </c>
      <c r="DD229" s="56">
        <v>0</v>
      </c>
      <c r="DE229" s="56">
        <v>48982.3</v>
      </c>
      <c r="DF229" s="57" t="s">
        <v>112</v>
      </c>
    </row>
    <row r="230" spans="1:110" s="7" customFormat="1" ht="148.5" customHeight="1">
      <c r="A230" s="52"/>
      <c r="B230" s="53"/>
      <c r="C230" s="54" t="s">
        <v>187</v>
      </c>
      <c r="D230" s="54" t="s">
        <v>752</v>
      </c>
      <c r="E230" s="54" t="s">
        <v>189</v>
      </c>
      <c r="F230" s="35"/>
      <c r="G230" s="35"/>
      <c r="H230" s="35"/>
      <c r="I230" s="35"/>
      <c r="J230" s="35"/>
      <c r="K230" s="35"/>
      <c r="L230" s="35"/>
      <c r="M230" s="35"/>
      <c r="N230" s="35"/>
      <c r="O230" s="21" t="s">
        <v>753</v>
      </c>
      <c r="P230" s="21" t="s">
        <v>89</v>
      </c>
      <c r="Q230" s="21" t="s">
        <v>754</v>
      </c>
      <c r="R230" s="55"/>
      <c r="S230" s="55"/>
      <c r="T230" s="56"/>
      <c r="U230" s="56"/>
      <c r="V230" s="56"/>
      <c r="W230" s="56"/>
      <c r="X230" s="65"/>
      <c r="Y230" s="56"/>
      <c r="Z230" s="56"/>
      <c r="AA230" s="56"/>
      <c r="AB230" s="56"/>
      <c r="AC230" s="56"/>
      <c r="AD230" s="56"/>
      <c r="AE230" s="56"/>
      <c r="AF230" s="65"/>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c r="CW230" s="56"/>
      <c r="CX230" s="56"/>
      <c r="CY230" s="56"/>
      <c r="CZ230" s="56"/>
      <c r="DA230" s="56"/>
      <c r="DB230" s="56"/>
      <c r="DC230" s="56"/>
      <c r="DD230" s="56"/>
      <c r="DE230" s="56"/>
      <c r="DF230" s="57"/>
    </row>
    <row r="231" spans="1:110" s="7" customFormat="1" ht="72.75" customHeight="1">
      <c r="A231" s="52"/>
      <c r="B231" s="53"/>
      <c r="C231" s="54"/>
      <c r="D231" s="54"/>
      <c r="E231" s="54"/>
      <c r="F231" s="35"/>
      <c r="G231" s="35"/>
      <c r="H231" s="35"/>
      <c r="I231" s="35"/>
      <c r="J231" s="35"/>
      <c r="K231" s="35"/>
      <c r="L231" s="35"/>
      <c r="M231" s="35"/>
      <c r="N231" s="35"/>
      <c r="O231" s="21" t="s">
        <v>194</v>
      </c>
      <c r="P231" s="21" t="s">
        <v>755</v>
      </c>
      <c r="Q231" s="21" t="s">
        <v>196</v>
      </c>
      <c r="R231" s="55"/>
      <c r="S231" s="55"/>
      <c r="T231" s="56"/>
      <c r="U231" s="56"/>
      <c r="V231" s="56"/>
      <c r="W231" s="56"/>
      <c r="X231" s="65"/>
      <c r="Y231" s="56"/>
      <c r="Z231" s="56"/>
      <c r="AA231" s="56"/>
      <c r="AB231" s="56"/>
      <c r="AC231" s="56"/>
      <c r="AD231" s="56"/>
      <c r="AE231" s="56"/>
      <c r="AF231" s="65"/>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c r="BN231" s="56"/>
      <c r="BO231" s="56"/>
      <c r="BP231" s="56"/>
      <c r="BQ231" s="56"/>
      <c r="BR231" s="56"/>
      <c r="BS231" s="56"/>
      <c r="BT231" s="56"/>
      <c r="BU231" s="56"/>
      <c r="BV231" s="56"/>
      <c r="BW231" s="56"/>
      <c r="BX231" s="56"/>
      <c r="BY231" s="56"/>
      <c r="BZ231" s="56"/>
      <c r="CA231" s="56"/>
      <c r="CB231" s="56"/>
      <c r="CC231" s="56"/>
      <c r="CD231" s="56"/>
      <c r="CE231" s="56"/>
      <c r="CF231" s="56"/>
      <c r="CG231" s="56"/>
      <c r="CH231" s="56"/>
      <c r="CI231" s="56"/>
      <c r="CJ231" s="56"/>
      <c r="CK231" s="56"/>
      <c r="CL231" s="56"/>
      <c r="CM231" s="56"/>
      <c r="CN231" s="56"/>
      <c r="CO231" s="56"/>
      <c r="CP231" s="56"/>
      <c r="CQ231" s="56"/>
      <c r="CR231" s="56"/>
      <c r="CS231" s="56"/>
      <c r="CT231" s="56"/>
      <c r="CU231" s="56"/>
      <c r="CV231" s="56"/>
      <c r="CW231" s="56"/>
      <c r="CX231" s="56"/>
      <c r="CY231" s="56"/>
      <c r="CZ231" s="56"/>
      <c r="DA231" s="56"/>
      <c r="DB231" s="56"/>
      <c r="DC231" s="56"/>
      <c r="DD231" s="56"/>
      <c r="DE231" s="56"/>
      <c r="DF231" s="57"/>
    </row>
    <row r="232" spans="1:110" s="7" customFormat="1" ht="126.75" customHeight="1">
      <c r="A232" s="52" t="s">
        <v>757</v>
      </c>
      <c r="B232" s="53" t="s">
        <v>758</v>
      </c>
      <c r="C232" s="21" t="s">
        <v>625</v>
      </c>
      <c r="D232" s="21" t="s">
        <v>759</v>
      </c>
      <c r="E232" s="21" t="s">
        <v>627</v>
      </c>
      <c r="F232" s="35"/>
      <c r="G232" s="35"/>
      <c r="H232" s="35"/>
      <c r="I232" s="35"/>
      <c r="J232" s="35"/>
      <c r="K232" s="35"/>
      <c r="L232" s="35"/>
      <c r="M232" s="35"/>
      <c r="N232" s="35"/>
      <c r="O232" s="21" t="s">
        <v>85</v>
      </c>
      <c r="P232" s="21" t="s">
        <v>86</v>
      </c>
      <c r="Q232" s="21" t="s">
        <v>87</v>
      </c>
      <c r="R232" s="55" t="s">
        <v>39</v>
      </c>
      <c r="S232" s="58" t="s">
        <v>762</v>
      </c>
      <c r="T232" s="56">
        <v>686.9</v>
      </c>
      <c r="U232" s="56">
        <v>675.82</v>
      </c>
      <c r="V232" s="56"/>
      <c r="W232" s="56"/>
      <c r="X232" s="65"/>
      <c r="Y232" s="56"/>
      <c r="Z232" s="56"/>
      <c r="AA232" s="56"/>
      <c r="AB232" s="56">
        <v>686.9</v>
      </c>
      <c r="AC232" s="56">
        <v>675.82</v>
      </c>
      <c r="AD232" s="56">
        <v>682.8</v>
      </c>
      <c r="AE232" s="56"/>
      <c r="AF232" s="65"/>
      <c r="AG232" s="56"/>
      <c r="AH232" s="56">
        <v>682.8</v>
      </c>
      <c r="AI232" s="56">
        <v>682.8</v>
      </c>
      <c r="AJ232" s="56"/>
      <c r="AK232" s="56"/>
      <c r="AL232" s="56"/>
      <c r="AM232" s="56">
        <v>682.8</v>
      </c>
      <c r="AN232" s="56">
        <v>682.8</v>
      </c>
      <c r="AO232" s="56"/>
      <c r="AP232" s="56"/>
      <c r="AQ232" s="56"/>
      <c r="AR232" s="56">
        <v>682.8</v>
      </c>
      <c r="AS232" s="56">
        <v>682.8</v>
      </c>
      <c r="AT232" s="56"/>
      <c r="AU232" s="56"/>
      <c r="AV232" s="56"/>
      <c r="AW232" s="56">
        <v>682.8</v>
      </c>
      <c r="AX232" s="56">
        <v>686.9</v>
      </c>
      <c r="AY232" s="56">
        <v>675.82</v>
      </c>
      <c r="AZ232" s="56"/>
      <c r="BA232" s="56"/>
      <c r="BB232" s="56"/>
      <c r="BC232" s="56"/>
      <c r="BD232" s="56"/>
      <c r="BE232" s="56"/>
      <c r="BF232" s="56">
        <v>686.9</v>
      </c>
      <c r="BG232" s="56">
        <v>675.82</v>
      </c>
      <c r="BH232" s="56">
        <v>682.8</v>
      </c>
      <c r="BI232" s="56"/>
      <c r="BJ232" s="56"/>
      <c r="BK232" s="56"/>
      <c r="BL232" s="56">
        <v>682.8</v>
      </c>
      <c r="BM232" s="56">
        <v>682.8</v>
      </c>
      <c r="BN232" s="56"/>
      <c r="BO232" s="56"/>
      <c r="BP232" s="56"/>
      <c r="BQ232" s="56">
        <v>682.8</v>
      </c>
      <c r="BR232" s="56">
        <v>682.8</v>
      </c>
      <c r="BS232" s="56"/>
      <c r="BT232" s="56"/>
      <c r="BU232" s="56"/>
      <c r="BV232" s="56">
        <v>682.8</v>
      </c>
      <c r="BW232" s="56">
        <v>682.8</v>
      </c>
      <c r="BX232" s="56"/>
      <c r="BY232" s="56"/>
      <c r="BZ232" s="56"/>
      <c r="CA232" s="56">
        <v>682.8</v>
      </c>
      <c r="CB232" s="56">
        <v>686.9</v>
      </c>
      <c r="CC232" s="56"/>
      <c r="CD232" s="56"/>
      <c r="CE232" s="56"/>
      <c r="CF232" s="56">
        <v>686.9</v>
      </c>
      <c r="CG232" s="56">
        <v>682.8</v>
      </c>
      <c r="CH232" s="56"/>
      <c r="CI232" s="56"/>
      <c r="CJ232" s="56"/>
      <c r="CK232" s="56">
        <v>682.8</v>
      </c>
      <c r="CL232" s="56">
        <v>682.8</v>
      </c>
      <c r="CM232" s="56"/>
      <c r="CN232" s="56"/>
      <c r="CO232" s="56"/>
      <c r="CP232" s="56">
        <v>682.8</v>
      </c>
      <c r="CQ232" s="56">
        <v>686.9</v>
      </c>
      <c r="CR232" s="56"/>
      <c r="CS232" s="56"/>
      <c r="CT232" s="56"/>
      <c r="CU232" s="56">
        <v>686.9</v>
      </c>
      <c r="CV232" s="56">
        <v>682.8</v>
      </c>
      <c r="CW232" s="56"/>
      <c r="CX232" s="56"/>
      <c r="CY232" s="56"/>
      <c r="CZ232" s="56">
        <v>682.8</v>
      </c>
      <c r="DA232" s="56">
        <v>682.8</v>
      </c>
      <c r="DB232" s="56"/>
      <c r="DC232" s="56"/>
      <c r="DD232" s="56"/>
      <c r="DE232" s="56">
        <v>682.8</v>
      </c>
      <c r="DF232" s="57" t="s">
        <v>112</v>
      </c>
    </row>
    <row r="233" spans="1:110" s="7" customFormat="1" ht="116.25" customHeight="1">
      <c r="A233" s="52"/>
      <c r="B233" s="53"/>
      <c r="C233" s="21" t="s">
        <v>187</v>
      </c>
      <c r="D233" s="21" t="s">
        <v>760</v>
      </c>
      <c r="E233" s="21" t="s">
        <v>189</v>
      </c>
      <c r="F233" s="35"/>
      <c r="G233" s="35"/>
      <c r="H233" s="35"/>
      <c r="I233" s="35"/>
      <c r="J233" s="35"/>
      <c r="K233" s="35"/>
      <c r="L233" s="35"/>
      <c r="M233" s="35"/>
      <c r="N233" s="35"/>
      <c r="O233" s="21" t="s">
        <v>175</v>
      </c>
      <c r="P233" s="21" t="s">
        <v>761</v>
      </c>
      <c r="Q233" s="21" t="s">
        <v>177</v>
      </c>
      <c r="R233" s="55"/>
      <c r="S233" s="58"/>
      <c r="T233" s="56"/>
      <c r="U233" s="56"/>
      <c r="V233" s="56"/>
      <c r="W233" s="56"/>
      <c r="X233" s="65"/>
      <c r="Y233" s="56"/>
      <c r="Z233" s="56"/>
      <c r="AA233" s="56"/>
      <c r="AB233" s="56"/>
      <c r="AC233" s="56"/>
      <c r="AD233" s="56"/>
      <c r="AE233" s="56"/>
      <c r="AF233" s="65"/>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56"/>
      <c r="CR233" s="56"/>
      <c r="CS233" s="56"/>
      <c r="CT233" s="56"/>
      <c r="CU233" s="56"/>
      <c r="CV233" s="56"/>
      <c r="CW233" s="56"/>
      <c r="CX233" s="56"/>
      <c r="CY233" s="56"/>
      <c r="CZ233" s="56"/>
      <c r="DA233" s="56"/>
      <c r="DB233" s="56"/>
      <c r="DC233" s="56"/>
      <c r="DD233" s="56"/>
      <c r="DE233" s="56"/>
      <c r="DF233" s="57"/>
    </row>
    <row r="234" spans="1:110" s="7" customFormat="1" ht="117.75" customHeight="1">
      <c r="A234" s="52" t="s">
        <v>763</v>
      </c>
      <c r="B234" s="53" t="s">
        <v>764</v>
      </c>
      <c r="C234" s="54" t="s">
        <v>76</v>
      </c>
      <c r="D234" s="54" t="s">
        <v>682</v>
      </c>
      <c r="E234" s="54" t="s">
        <v>78</v>
      </c>
      <c r="F234" s="35"/>
      <c r="G234" s="35"/>
      <c r="H234" s="35"/>
      <c r="I234" s="54" t="s">
        <v>765</v>
      </c>
      <c r="J234" s="54" t="s">
        <v>86</v>
      </c>
      <c r="K234" s="54" t="s">
        <v>766</v>
      </c>
      <c r="L234" s="35"/>
      <c r="M234" s="35"/>
      <c r="N234" s="35"/>
      <c r="O234" s="21" t="s">
        <v>344</v>
      </c>
      <c r="P234" s="21" t="s">
        <v>86</v>
      </c>
      <c r="Q234" s="21" t="s">
        <v>87</v>
      </c>
      <c r="R234" s="55" t="s">
        <v>47</v>
      </c>
      <c r="S234" s="58" t="s">
        <v>60</v>
      </c>
      <c r="T234" s="56">
        <v>12450</v>
      </c>
      <c r="U234" s="56">
        <v>11449.44</v>
      </c>
      <c r="V234" s="56"/>
      <c r="W234" s="56"/>
      <c r="X234" s="65"/>
      <c r="Y234" s="56"/>
      <c r="Z234" s="56"/>
      <c r="AA234" s="56"/>
      <c r="AB234" s="56">
        <v>12450</v>
      </c>
      <c r="AC234" s="56">
        <v>11449.44</v>
      </c>
      <c r="AD234" s="56">
        <v>13414.2</v>
      </c>
      <c r="AE234" s="56"/>
      <c r="AF234" s="65"/>
      <c r="AG234" s="56"/>
      <c r="AH234" s="56">
        <v>13414.2</v>
      </c>
      <c r="AI234" s="56">
        <v>13414.2</v>
      </c>
      <c r="AJ234" s="56"/>
      <c r="AK234" s="56"/>
      <c r="AL234" s="56"/>
      <c r="AM234" s="56">
        <v>13414.2</v>
      </c>
      <c r="AN234" s="56">
        <v>13414.2</v>
      </c>
      <c r="AO234" s="56"/>
      <c r="AP234" s="56"/>
      <c r="AQ234" s="56"/>
      <c r="AR234" s="56">
        <v>13414.2</v>
      </c>
      <c r="AS234" s="56">
        <v>13414.2</v>
      </c>
      <c r="AT234" s="56"/>
      <c r="AU234" s="56"/>
      <c r="AV234" s="56"/>
      <c r="AW234" s="56">
        <v>13414.2</v>
      </c>
      <c r="AX234" s="56">
        <v>12450</v>
      </c>
      <c r="AY234" s="56">
        <v>11449.44</v>
      </c>
      <c r="AZ234" s="56"/>
      <c r="BA234" s="56"/>
      <c r="BB234" s="56"/>
      <c r="BC234" s="56"/>
      <c r="BD234" s="56"/>
      <c r="BE234" s="56"/>
      <c r="BF234" s="56">
        <v>12450</v>
      </c>
      <c r="BG234" s="56">
        <v>11449.44</v>
      </c>
      <c r="BH234" s="56">
        <v>13414.2</v>
      </c>
      <c r="BI234" s="56"/>
      <c r="BJ234" s="56"/>
      <c r="BK234" s="56"/>
      <c r="BL234" s="56">
        <v>13414.2</v>
      </c>
      <c r="BM234" s="56">
        <v>13414.2</v>
      </c>
      <c r="BN234" s="56"/>
      <c r="BO234" s="56"/>
      <c r="BP234" s="56"/>
      <c r="BQ234" s="56">
        <v>13414.2</v>
      </c>
      <c r="BR234" s="56">
        <v>13414.2</v>
      </c>
      <c r="BS234" s="56"/>
      <c r="BT234" s="56"/>
      <c r="BU234" s="56"/>
      <c r="BV234" s="56">
        <v>13414.2</v>
      </c>
      <c r="BW234" s="56">
        <v>13414.2</v>
      </c>
      <c r="BX234" s="56"/>
      <c r="BY234" s="56"/>
      <c r="BZ234" s="56"/>
      <c r="CA234" s="56">
        <v>13414.2</v>
      </c>
      <c r="CB234" s="56">
        <v>12450</v>
      </c>
      <c r="CC234" s="56"/>
      <c r="CD234" s="56"/>
      <c r="CE234" s="56"/>
      <c r="CF234" s="56">
        <v>12450</v>
      </c>
      <c r="CG234" s="56">
        <v>13414.2</v>
      </c>
      <c r="CH234" s="56"/>
      <c r="CI234" s="56"/>
      <c r="CJ234" s="56"/>
      <c r="CK234" s="56">
        <v>13414.2</v>
      </c>
      <c r="CL234" s="56">
        <v>13414.2</v>
      </c>
      <c r="CM234" s="56"/>
      <c r="CN234" s="56"/>
      <c r="CO234" s="56"/>
      <c r="CP234" s="56">
        <v>13414.2</v>
      </c>
      <c r="CQ234" s="56">
        <v>12450</v>
      </c>
      <c r="CR234" s="56"/>
      <c r="CS234" s="56"/>
      <c r="CT234" s="56"/>
      <c r="CU234" s="56">
        <v>12450</v>
      </c>
      <c r="CV234" s="56">
        <v>13414.2</v>
      </c>
      <c r="CW234" s="56"/>
      <c r="CX234" s="56"/>
      <c r="CY234" s="56"/>
      <c r="CZ234" s="56">
        <v>13414.2</v>
      </c>
      <c r="DA234" s="56">
        <v>13414.2</v>
      </c>
      <c r="DB234" s="56"/>
      <c r="DC234" s="56"/>
      <c r="DD234" s="56"/>
      <c r="DE234" s="56">
        <v>13414.2</v>
      </c>
      <c r="DF234" s="57" t="s">
        <v>112</v>
      </c>
    </row>
    <row r="235" spans="1:110" s="7" customFormat="1" ht="206.25" customHeight="1">
      <c r="A235" s="52"/>
      <c r="B235" s="53"/>
      <c r="C235" s="54"/>
      <c r="D235" s="54"/>
      <c r="E235" s="54"/>
      <c r="F235" s="35"/>
      <c r="G235" s="35"/>
      <c r="H235" s="35"/>
      <c r="I235" s="54"/>
      <c r="J235" s="54"/>
      <c r="K235" s="54"/>
      <c r="L235" s="35"/>
      <c r="M235" s="35"/>
      <c r="N235" s="35"/>
      <c r="O235" s="21" t="s">
        <v>767</v>
      </c>
      <c r="P235" s="21" t="s">
        <v>192</v>
      </c>
      <c r="Q235" s="21" t="s">
        <v>768</v>
      </c>
      <c r="R235" s="55"/>
      <c r="S235" s="58"/>
      <c r="T235" s="56"/>
      <c r="U235" s="56"/>
      <c r="V235" s="56"/>
      <c r="W235" s="56"/>
      <c r="X235" s="65"/>
      <c r="Y235" s="56"/>
      <c r="Z235" s="56"/>
      <c r="AA235" s="56"/>
      <c r="AB235" s="56"/>
      <c r="AC235" s="56"/>
      <c r="AD235" s="56"/>
      <c r="AE235" s="56"/>
      <c r="AF235" s="65"/>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56"/>
      <c r="CR235" s="56"/>
      <c r="CS235" s="56"/>
      <c r="CT235" s="56"/>
      <c r="CU235" s="56"/>
      <c r="CV235" s="56"/>
      <c r="CW235" s="56"/>
      <c r="CX235" s="56"/>
      <c r="CY235" s="56"/>
      <c r="CZ235" s="56"/>
      <c r="DA235" s="56"/>
      <c r="DB235" s="56"/>
      <c r="DC235" s="56"/>
      <c r="DD235" s="56"/>
      <c r="DE235" s="56"/>
      <c r="DF235" s="57"/>
    </row>
    <row r="236" spans="1:110" s="7" customFormat="1" ht="97.5" customHeight="1">
      <c r="A236" s="52" t="s">
        <v>769</v>
      </c>
      <c r="B236" s="53" t="s">
        <v>770</v>
      </c>
      <c r="C236" s="54" t="s">
        <v>771</v>
      </c>
      <c r="D236" s="54" t="s">
        <v>772</v>
      </c>
      <c r="E236" s="54" t="s">
        <v>230</v>
      </c>
      <c r="F236" s="35"/>
      <c r="G236" s="35"/>
      <c r="H236" s="35"/>
      <c r="I236" s="35"/>
      <c r="J236" s="35"/>
      <c r="K236" s="35"/>
      <c r="L236" s="35"/>
      <c r="M236" s="35"/>
      <c r="N236" s="35"/>
      <c r="O236" s="21" t="s">
        <v>231</v>
      </c>
      <c r="P236" s="21" t="s">
        <v>86</v>
      </c>
      <c r="Q236" s="21" t="s">
        <v>232</v>
      </c>
      <c r="R236" s="55" t="s">
        <v>44</v>
      </c>
      <c r="S236" s="58" t="s">
        <v>775</v>
      </c>
      <c r="T236" s="56">
        <v>329157.68</v>
      </c>
      <c r="U236" s="56">
        <v>309563.14</v>
      </c>
      <c r="V236" s="56">
        <v>114189.42</v>
      </c>
      <c r="W236" s="56">
        <v>112101.92</v>
      </c>
      <c r="X236" s="65">
        <v>158527.29</v>
      </c>
      <c r="Y236" s="56">
        <v>150261.1</v>
      </c>
      <c r="Z236" s="56">
        <v>0</v>
      </c>
      <c r="AA236" s="56">
        <v>0</v>
      </c>
      <c r="AB236" s="56">
        <v>56440.97</v>
      </c>
      <c r="AC236" s="56">
        <v>47200.12</v>
      </c>
      <c r="AD236" s="56">
        <v>418099.32</v>
      </c>
      <c r="AE236" s="56">
        <v>139972.74</v>
      </c>
      <c r="AF236" s="65">
        <v>168811.45</v>
      </c>
      <c r="AG236" s="56">
        <v>0</v>
      </c>
      <c r="AH236" s="56">
        <v>109315.13</v>
      </c>
      <c r="AI236" s="56">
        <v>304144.22</v>
      </c>
      <c r="AJ236" s="56">
        <v>142972.67</v>
      </c>
      <c r="AK236" s="56">
        <v>95315.12</v>
      </c>
      <c r="AL236" s="56">
        <v>0</v>
      </c>
      <c r="AM236" s="56">
        <v>65856.43</v>
      </c>
      <c r="AN236" s="56">
        <v>301171.11</v>
      </c>
      <c r="AO236" s="56">
        <v>130895.55</v>
      </c>
      <c r="AP236" s="56">
        <v>104716.44</v>
      </c>
      <c r="AQ236" s="56" t="s">
        <v>59</v>
      </c>
      <c r="AR236" s="56">
        <v>65559.12</v>
      </c>
      <c r="AS236" s="56">
        <v>301171.11</v>
      </c>
      <c r="AT236" s="56">
        <v>130895.55</v>
      </c>
      <c r="AU236" s="56">
        <v>104716.44</v>
      </c>
      <c r="AV236" s="56">
        <v>0</v>
      </c>
      <c r="AW236" s="56">
        <v>65559.12</v>
      </c>
      <c r="AX236" s="56">
        <v>329157.68</v>
      </c>
      <c r="AY236" s="56">
        <v>309563.14</v>
      </c>
      <c r="AZ236" s="56">
        <v>114189.42</v>
      </c>
      <c r="BA236" s="56">
        <v>112101.92</v>
      </c>
      <c r="BB236" s="56">
        <v>158527.29</v>
      </c>
      <c r="BC236" s="56">
        <v>150261.1</v>
      </c>
      <c r="BD236" s="56">
        <v>0</v>
      </c>
      <c r="BE236" s="56">
        <v>0</v>
      </c>
      <c r="BF236" s="56">
        <v>56440.97</v>
      </c>
      <c r="BG236" s="56">
        <v>47200.12</v>
      </c>
      <c r="BH236" s="56">
        <v>418099.32</v>
      </c>
      <c r="BI236" s="56">
        <v>139972.74</v>
      </c>
      <c r="BJ236" s="56">
        <v>168811.45</v>
      </c>
      <c r="BK236" s="56">
        <v>0</v>
      </c>
      <c r="BL236" s="56">
        <v>109315.13</v>
      </c>
      <c r="BM236" s="56">
        <v>304144.22</v>
      </c>
      <c r="BN236" s="56">
        <v>142972.67</v>
      </c>
      <c r="BO236" s="56">
        <v>95315.12</v>
      </c>
      <c r="BP236" s="56">
        <v>0</v>
      </c>
      <c r="BQ236" s="56">
        <v>65856.43</v>
      </c>
      <c r="BR236" s="56">
        <v>301171.11</v>
      </c>
      <c r="BS236" s="56">
        <v>130895.55</v>
      </c>
      <c r="BT236" s="56">
        <v>104716.44</v>
      </c>
      <c r="BU236" s="56">
        <v>0</v>
      </c>
      <c r="BV236" s="56">
        <v>65559.12</v>
      </c>
      <c r="BW236" s="56">
        <v>301171.11</v>
      </c>
      <c r="BX236" s="56">
        <v>130895.55</v>
      </c>
      <c r="BY236" s="56">
        <v>104716.44</v>
      </c>
      <c r="BZ236" s="56">
        <v>0</v>
      </c>
      <c r="CA236" s="56">
        <v>65559.12</v>
      </c>
      <c r="CB236" s="56">
        <v>329157.68</v>
      </c>
      <c r="CC236" s="56">
        <v>114189.42</v>
      </c>
      <c r="CD236" s="56">
        <v>158527.29</v>
      </c>
      <c r="CE236" s="56">
        <v>0</v>
      </c>
      <c r="CF236" s="56">
        <v>56440.97</v>
      </c>
      <c r="CG236" s="56">
        <v>418099.32</v>
      </c>
      <c r="CH236" s="56">
        <v>139972.74</v>
      </c>
      <c r="CI236" s="56">
        <v>168811.45</v>
      </c>
      <c r="CJ236" s="56">
        <v>0</v>
      </c>
      <c r="CK236" s="56">
        <v>109315.13</v>
      </c>
      <c r="CL236" s="56">
        <v>304144.22</v>
      </c>
      <c r="CM236" s="56">
        <v>142972.67</v>
      </c>
      <c r="CN236" s="56">
        <v>95315.12</v>
      </c>
      <c r="CO236" s="56">
        <v>0</v>
      </c>
      <c r="CP236" s="56">
        <v>65856.43</v>
      </c>
      <c r="CQ236" s="56">
        <v>329157.68</v>
      </c>
      <c r="CR236" s="56">
        <v>114189.42</v>
      </c>
      <c r="CS236" s="56">
        <v>158527.29</v>
      </c>
      <c r="CT236" s="56">
        <v>0</v>
      </c>
      <c r="CU236" s="56">
        <v>56440.97</v>
      </c>
      <c r="CV236" s="56">
        <v>418099.32</v>
      </c>
      <c r="CW236" s="56">
        <v>139972.74</v>
      </c>
      <c r="CX236" s="56">
        <v>168811.45</v>
      </c>
      <c r="CY236" s="56">
        <v>0</v>
      </c>
      <c r="CZ236" s="56">
        <v>109315.13</v>
      </c>
      <c r="DA236" s="56">
        <v>304144.22</v>
      </c>
      <c r="DB236" s="56">
        <v>142972.67</v>
      </c>
      <c r="DC236" s="56">
        <v>95315.12</v>
      </c>
      <c r="DD236" s="56">
        <v>0</v>
      </c>
      <c r="DE236" s="56">
        <v>65856.43</v>
      </c>
      <c r="DF236" s="57" t="s">
        <v>112</v>
      </c>
    </row>
    <row r="237" spans="1:110" s="7" customFormat="1" ht="251.25" customHeight="1">
      <c r="A237" s="52"/>
      <c r="B237" s="53"/>
      <c r="C237" s="54"/>
      <c r="D237" s="54"/>
      <c r="E237" s="54"/>
      <c r="F237" s="35"/>
      <c r="G237" s="35"/>
      <c r="H237" s="35"/>
      <c r="I237" s="35"/>
      <c r="J237" s="35"/>
      <c r="K237" s="35"/>
      <c r="L237" s="35"/>
      <c r="M237" s="35"/>
      <c r="N237" s="35"/>
      <c r="O237" s="21" t="s">
        <v>773</v>
      </c>
      <c r="P237" s="21" t="s">
        <v>89</v>
      </c>
      <c r="Q237" s="21" t="s">
        <v>774</v>
      </c>
      <c r="R237" s="55"/>
      <c r="S237" s="58"/>
      <c r="T237" s="56"/>
      <c r="U237" s="56"/>
      <c r="V237" s="56"/>
      <c r="W237" s="56"/>
      <c r="X237" s="65"/>
      <c r="Y237" s="56"/>
      <c r="Z237" s="56"/>
      <c r="AA237" s="56"/>
      <c r="AB237" s="56"/>
      <c r="AC237" s="56"/>
      <c r="AD237" s="56"/>
      <c r="AE237" s="56"/>
      <c r="AF237" s="65"/>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c r="BN237" s="56"/>
      <c r="BO237" s="56"/>
      <c r="BP237" s="56"/>
      <c r="BQ237" s="56"/>
      <c r="BR237" s="56"/>
      <c r="BS237" s="56"/>
      <c r="BT237" s="56"/>
      <c r="BU237" s="56"/>
      <c r="BV237" s="56"/>
      <c r="BW237" s="56"/>
      <c r="BX237" s="56"/>
      <c r="BY237" s="56"/>
      <c r="BZ237" s="56"/>
      <c r="CA237" s="56"/>
      <c r="CB237" s="56"/>
      <c r="CC237" s="56"/>
      <c r="CD237" s="56"/>
      <c r="CE237" s="56"/>
      <c r="CF237" s="56"/>
      <c r="CG237" s="56"/>
      <c r="CH237" s="56"/>
      <c r="CI237" s="56"/>
      <c r="CJ237" s="56"/>
      <c r="CK237" s="56"/>
      <c r="CL237" s="56"/>
      <c r="CM237" s="56"/>
      <c r="CN237" s="56"/>
      <c r="CO237" s="56"/>
      <c r="CP237" s="56"/>
      <c r="CQ237" s="56"/>
      <c r="CR237" s="56"/>
      <c r="CS237" s="56"/>
      <c r="CT237" s="56"/>
      <c r="CU237" s="56"/>
      <c r="CV237" s="56"/>
      <c r="CW237" s="56"/>
      <c r="CX237" s="56"/>
      <c r="CY237" s="56"/>
      <c r="CZ237" s="56"/>
      <c r="DA237" s="56"/>
      <c r="DB237" s="56"/>
      <c r="DC237" s="56"/>
      <c r="DD237" s="56"/>
      <c r="DE237" s="56"/>
      <c r="DF237" s="57"/>
    </row>
    <row r="238" spans="1:110" s="7" customFormat="1" ht="337.5">
      <c r="A238" s="9" t="s">
        <v>776</v>
      </c>
      <c r="B238" s="10" t="s">
        <v>777</v>
      </c>
      <c r="C238" s="21" t="s">
        <v>778</v>
      </c>
      <c r="D238" s="21" t="s">
        <v>779</v>
      </c>
      <c r="E238" s="21" t="s">
        <v>780</v>
      </c>
      <c r="F238" s="21" t="s">
        <v>781</v>
      </c>
      <c r="G238" s="21" t="s">
        <v>89</v>
      </c>
      <c r="H238" s="21" t="s">
        <v>782</v>
      </c>
      <c r="I238" s="16"/>
      <c r="J238" s="16"/>
      <c r="K238" s="16"/>
      <c r="L238" s="21" t="s">
        <v>783</v>
      </c>
      <c r="M238" s="21" t="s">
        <v>86</v>
      </c>
      <c r="N238" s="21" t="s">
        <v>784</v>
      </c>
      <c r="O238" s="21" t="s">
        <v>231</v>
      </c>
      <c r="P238" s="21" t="s">
        <v>86</v>
      </c>
      <c r="Q238" s="21" t="s">
        <v>232</v>
      </c>
      <c r="R238" s="8"/>
      <c r="S238" s="8" t="s">
        <v>785</v>
      </c>
      <c r="T238" s="11">
        <v>7027</v>
      </c>
      <c r="U238" s="11">
        <v>5828.28</v>
      </c>
      <c r="V238" s="11">
        <v>0</v>
      </c>
      <c r="W238" s="11">
        <v>0</v>
      </c>
      <c r="X238" s="28">
        <v>6818</v>
      </c>
      <c r="Y238" s="11">
        <v>5619.28</v>
      </c>
      <c r="Z238" s="11">
        <v>0</v>
      </c>
      <c r="AA238" s="11">
        <v>0</v>
      </c>
      <c r="AB238" s="11">
        <v>209</v>
      </c>
      <c r="AC238" s="11">
        <v>209</v>
      </c>
      <c r="AD238" s="11">
        <v>8347</v>
      </c>
      <c r="AE238" s="11">
        <v>0</v>
      </c>
      <c r="AF238" s="28">
        <v>8347</v>
      </c>
      <c r="AG238" s="11">
        <v>0</v>
      </c>
      <c r="AH238" s="11">
        <v>0</v>
      </c>
      <c r="AI238" s="11">
        <v>0</v>
      </c>
      <c r="AJ238" s="11">
        <v>0</v>
      </c>
      <c r="AK238" s="11">
        <v>0</v>
      </c>
      <c r="AL238" s="11">
        <v>0</v>
      </c>
      <c r="AM238" s="11">
        <v>0</v>
      </c>
      <c r="AN238" s="11">
        <v>0</v>
      </c>
      <c r="AO238" s="11">
        <v>0</v>
      </c>
      <c r="AP238" s="11">
        <v>0</v>
      </c>
      <c r="AQ238" s="11" t="s">
        <v>59</v>
      </c>
      <c r="AR238" s="11">
        <v>0</v>
      </c>
      <c r="AS238" s="11">
        <v>0</v>
      </c>
      <c r="AT238" s="11">
        <v>0</v>
      </c>
      <c r="AU238" s="11">
        <v>0</v>
      </c>
      <c r="AV238" s="11">
        <v>0</v>
      </c>
      <c r="AW238" s="11">
        <v>0</v>
      </c>
      <c r="AX238" s="11">
        <v>7027</v>
      </c>
      <c r="AY238" s="11">
        <v>5828.28</v>
      </c>
      <c r="AZ238" s="11">
        <v>0</v>
      </c>
      <c r="BA238" s="11">
        <v>0</v>
      </c>
      <c r="BB238" s="11">
        <v>6818</v>
      </c>
      <c r="BC238" s="11">
        <v>5619.28</v>
      </c>
      <c r="BD238" s="11">
        <v>0</v>
      </c>
      <c r="BE238" s="11">
        <v>0</v>
      </c>
      <c r="BF238" s="11">
        <v>209</v>
      </c>
      <c r="BG238" s="11">
        <v>209</v>
      </c>
      <c r="BH238" s="11">
        <v>8347</v>
      </c>
      <c r="BI238" s="11">
        <v>0</v>
      </c>
      <c r="BJ238" s="11">
        <v>8347</v>
      </c>
      <c r="BK238" s="11">
        <v>0</v>
      </c>
      <c r="BL238" s="11">
        <v>0</v>
      </c>
      <c r="BM238" s="11">
        <v>0</v>
      </c>
      <c r="BN238" s="11">
        <v>0</v>
      </c>
      <c r="BO238" s="11">
        <v>0</v>
      </c>
      <c r="BP238" s="11">
        <v>0</v>
      </c>
      <c r="BQ238" s="11">
        <v>0</v>
      </c>
      <c r="BR238" s="11">
        <v>0</v>
      </c>
      <c r="BS238" s="11">
        <v>0</v>
      </c>
      <c r="BT238" s="11">
        <v>0</v>
      </c>
      <c r="BU238" s="11">
        <v>0</v>
      </c>
      <c r="BV238" s="11">
        <v>0</v>
      </c>
      <c r="BW238" s="11">
        <v>0</v>
      </c>
      <c r="BX238" s="11">
        <v>0</v>
      </c>
      <c r="BY238" s="11">
        <v>0</v>
      </c>
      <c r="BZ238" s="11">
        <v>0</v>
      </c>
      <c r="CA238" s="11">
        <v>0</v>
      </c>
      <c r="CB238" s="11">
        <v>7027</v>
      </c>
      <c r="CC238" s="11">
        <v>0</v>
      </c>
      <c r="CD238" s="11">
        <v>6818</v>
      </c>
      <c r="CE238" s="11">
        <v>0</v>
      </c>
      <c r="CF238" s="11">
        <v>209</v>
      </c>
      <c r="CG238" s="11">
        <v>8347</v>
      </c>
      <c r="CH238" s="11">
        <v>0</v>
      </c>
      <c r="CI238" s="11">
        <v>8347</v>
      </c>
      <c r="CJ238" s="11">
        <v>0</v>
      </c>
      <c r="CK238" s="11">
        <v>0</v>
      </c>
      <c r="CL238" s="11">
        <v>0</v>
      </c>
      <c r="CM238" s="11">
        <v>0</v>
      </c>
      <c r="CN238" s="11">
        <v>0</v>
      </c>
      <c r="CO238" s="11">
        <v>0</v>
      </c>
      <c r="CP238" s="11">
        <v>0</v>
      </c>
      <c r="CQ238" s="11">
        <v>7027</v>
      </c>
      <c r="CR238" s="11">
        <v>0</v>
      </c>
      <c r="CS238" s="11">
        <v>6818</v>
      </c>
      <c r="CT238" s="11">
        <v>0</v>
      </c>
      <c r="CU238" s="11">
        <v>209</v>
      </c>
      <c r="CV238" s="11">
        <v>8347</v>
      </c>
      <c r="CW238" s="11">
        <v>0</v>
      </c>
      <c r="CX238" s="11">
        <v>8347</v>
      </c>
      <c r="CY238" s="11">
        <v>0</v>
      </c>
      <c r="CZ238" s="11">
        <v>0</v>
      </c>
      <c r="DA238" s="11">
        <v>0</v>
      </c>
      <c r="DB238" s="11">
        <v>0</v>
      </c>
      <c r="DC238" s="11">
        <v>0</v>
      </c>
      <c r="DD238" s="11">
        <v>0</v>
      </c>
      <c r="DE238" s="11">
        <v>0</v>
      </c>
      <c r="DF238" s="18" t="s">
        <v>112</v>
      </c>
    </row>
    <row r="239" spans="1:110" s="7" customFormat="1" ht="142.5" customHeight="1">
      <c r="A239" s="9" t="s">
        <v>786</v>
      </c>
      <c r="B239" s="10" t="s">
        <v>787</v>
      </c>
      <c r="C239" s="16"/>
      <c r="D239" s="16"/>
      <c r="E239" s="16"/>
      <c r="F239" s="16"/>
      <c r="G239" s="16"/>
      <c r="H239" s="16"/>
      <c r="I239" s="16"/>
      <c r="J239" s="16"/>
      <c r="K239" s="16"/>
      <c r="L239" s="16"/>
      <c r="M239" s="16"/>
      <c r="N239" s="16"/>
      <c r="O239" s="16"/>
      <c r="P239" s="16"/>
      <c r="Q239" s="16"/>
      <c r="R239" s="8"/>
      <c r="S239" s="8"/>
      <c r="T239" s="11">
        <v>46453.72</v>
      </c>
      <c r="U239" s="11">
        <v>31575.7</v>
      </c>
      <c r="V239" s="11">
        <v>0</v>
      </c>
      <c r="W239" s="11">
        <v>0</v>
      </c>
      <c r="X239" s="28">
        <v>0</v>
      </c>
      <c r="Y239" s="11">
        <v>0</v>
      </c>
      <c r="Z239" s="11">
        <v>0</v>
      </c>
      <c r="AA239" s="11">
        <v>0</v>
      </c>
      <c r="AB239" s="11">
        <v>46453.72</v>
      </c>
      <c r="AC239" s="11">
        <v>31575.7</v>
      </c>
      <c r="AD239" s="11">
        <v>55421.68</v>
      </c>
      <c r="AE239" s="11">
        <v>0</v>
      </c>
      <c r="AF239" s="28">
        <v>0</v>
      </c>
      <c r="AG239" s="11">
        <v>0</v>
      </c>
      <c r="AH239" s="11">
        <v>55421.68</v>
      </c>
      <c r="AI239" s="11">
        <v>32063.48</v>
      </c>
      <c r="AJ239" s="11">
        <v>0</v>
      </c>
      <c r="AK239" s="11">
        <v>0</v>
      </c>
      <c r="AL239" s="11">
        <v>0</v>
      </c>
      <c r="AM239" s="11">
        <v>32063.48</v>
      </c>
      <c r="AN239" s="11">
        <v>32063.48</v>
      </c>
      <c r="AO239" s="11">
        <v>0</v>
      </c>
      <c r="AP239" s="11">
        <v>0</v>
      </c>
      <c r="AQ239" s="11" t="s">
        <v>59</v>
      </c>
      <c r="AR239" s="11">
        <v>32063.48</v>
      </c>
      <c r="AS239" s="11">
        <v>32063.48</v>
      </c>
      <c r="AT239" s="11">
        <v>0</v>
      </c>
      <c r="AU239" s="11">
        <v>0</v>
      </c>
      <c r="AV239" s="11">
        <v>0</v>
      </c>
      <c r="AW239" s="11">
        <v>32063.48</v>
      </c>
      <c r="AX239" s="11">
        <v>46453.72</v>
      </c>
      <c r="AY239" s="11">
        <v>31575.7</v>
      </c>
      <c r="AZ239" s="11">
        <v>0</v>
      </c>
      <c r="BA239" s="11">
        <v>0</v>
      </c>
      <c r="BB239" s="11">
        <v>0</v>
      </c>
      <c r="BC239" s="11">
        <v>0</v>
      </c>
      <c r="BD239" s="11">
        <v>0</v>
      </c>
      <c r="BE239" s="11">
        <v>0</v>
      </c>
      <c r="BF239" s="11">
        <v>46453.72</v>
      </c>
      <c r="BG239" s="11">
        <v>31575.7</v>
      </c>
      <c r="BH239" s="11">
        <v>55421.68</v>
      </c>
      <c r="BI239" s="11">
        <v>0</v>
      </c>
      <c r="BJ239" s="11">
        <v>0</v>
      </c>
      <c r="BK239" s="11">
        <v>0</v>
      </c>
      <c r="BL239" s="11">
        <v>55421.68</v>
      </c>
      <c r="BM239" s="11">
        <v>32063.48</v>
      </c>
      <c r="BN239" s="11">
        <v>0</v>
      </c>
      <c r="BO239" s="11">
        <v>0</v>
      </c>
      <c r="BP239" s="11">
        <v>0</v>
      </c>
      <c r="BQ239" s="11">
        <v>32063.48</v>
      </c>
      <c r="BR239" s="11">
        <v>32063.48</v>
      </c>
      <c r="BS239" s="11">
        <v>0</v>
      </c>
      <c r="BT239" s="11">
        <v>0</v>
      </c>
      <c r="BU239" s="11">
        <v>0</v>
      </c>
      <c r="BV239" s="11">
        <v>32063.48</v>
      </c>
      <c r="BW239" s="11">
        <v>32063.48</v>
      </c>
      <c r="BX239" s="11">
        <v>0</v>
      </c>
      <c r="BY239" s="11">
        <v>0</v>
      </c>
      <c r="BZ239" s="11">
        <v>0</v>
      </c>
      <c r="CA239" s="11">
        <v>32063.48</v>
      </c>
      <c r="CB239" s="11">
        <v>46453.72</v>
      </c>
      <c r="CC239" s="11">
        <v>0</v>
      </c>
      <c r="CD239" s="11">
        <v>0</v>
      </c>
      <c r="CE239" s="11">
        <v>0</v>
      </c>
      <c r="CF239" s="11">
        <v>46453.72</v>
      </c>
      <c r="CG239" s="11">
        <v>55421.68</v>
      </c>
      <c r="CH239" s="11">
        <v>0</v>
      </c>
      <c r="CI239" s="11">
        <v>0</v>
      </c>
      <c r="CJ239" s="11">
        <v>0</v>
      </c>
      <c r="CK239" s="11">
        <v>55421.68</v>
      </c>
      <c r="CL239" s="11">
        <v>32063.48</v>
      </c>
      <c r="CM239" s="11">
        <v>0</v>
      </c>
      <c r="CN239" s="11">
        <v>0</v>
      </c>
      <c r="CO239" s="11">
        <v>0</v>
      </c>
      <c r="CP239" s="11">
        <v>32063.48</v>
      </c>
      <c r="CQ239" s="11">
        <v>46453.72</v>
      </c>
      <c r="CR239" s="11">
        <v>0</v>
      </c>
      <c r="CS239" s="11">
        <v>0</v>
      </c>
      <c r="CT239" s="11">
        <v>0</v>
      </c>
      <c r="CU239" s="11">
        <v>46453.72</v>
      </c>
      <c r="CV239" s="11">
        <v>55421.68</v>
      </c>
      <c r="CW239" s="11">
        <v>0</v>
      </c>
      <c r="CX239" s="11">
        <v>0</v>
      </c>
      <c r="CY239" s="11">
        <v>0</v>
      </c>
      <c r="CZ239" s="11">
        <v>55421.68</v>
      </c>
      <c r="DA239" s="11">
        <v>32063.48</v>
      </c>
      <c r="DB239" s="11">
        <v>0</v>
      </c>
      <c r="DC239" s="11">
        <v>0</v>
      </c>
      <c r="DD239" s="11">
        <v>0</v>
      </c>
      <c r="DE239" s="11">
        <v>32063.48</v>
      </c>
      <c r="DF239" s="18"/>
    </row>
    <row r="240" spans="1:110" s="7" customFormat="1" ht="87.75" customHeight="1">
      <c r="A240" s="9" t="s">
        <v>788</v>
      </c>
      <c r="B240" s="10" t="s">
        <v>789</v>
      </c>
      <c r="C240" s="16"/>
      <c r="D240" s="16"/>
      <c r="E240" s="16"/>
      <c r="F240" s="16"/>
      <c r="G240" s="16"/>
      <c r="H240" s="16"/>
      <c r="I240" s="16"/>
      <c r="J240" s="16"/>
      <c r="K240" s="16"/>
      <c r="L240" s="16"/>
      <c r="M240" s="16"/>
      <c r="N240" s="16"/>
      <c r="O240" s="16"/>
      <c r="P240" s="16"/>
      <c r="Q240" s="16"/>
      <c r="R240" s="8"/>
      <c r="S240" s="8"/>
      <c r="T240" s="11">
        <v>615</v>
      </c>
      <c r="U240" s="11">
        <v>615</v>
      </c>
      <c r="V240" s="11">
        <v>0</v>
      </c>
      <c r="W240" s="11">
        <v>0</v>
      </c>
      <c r="X240" s="28">
        <v>0</v>
      </c>
      <c r="Y240" s="11">
        <v>0</v>
      </c>
      <c r="Z240" s="11">
        <v>0</v>
      </c>
      <c r="AA240" s="11">
        <v>0</v>
      </c>
      <c r="AB240" s="11">
        <v>615</v>
      </c>
      <c r="AC240" s="11">
        <v>615</v>
      </c>
      <c r="AD240" s="11">
        <v>720</v>
      </c>
      <c r="AE240" s="11">
        <v>0</v>
      </c>
      <c r="AF240" s="28">
        <v>0</v>
      </c>
      <c r="AG240" s="11">
        <v>0</v>
      </c>
      <c r="AH240" s="11">
        <v>720</v>
      </c>
      <c r="AI240" s="11">
        <v>720</v>
      </c>
      <c r="AJ240" s="11">
        <v>0</v>
      </c>
      <c r="AK240" s="11">
        <v>0</v>
      </c>
      <c r="AL240" s="11">
        <v>0</v>
      </c>
      <c r="AM240" s="11">
        <v>720</v>
      </c>
      <c r="AN240" s="11">
        <v>720</v>
      </c>
      <c r="AO240" s="11">
        <v>0</v>
      </c>
      <c r="AP240" s="11">
        <v>0</v>
      </c>
      <c r="AQ240" s="11" t="s">
        <v>59</v>
      </c>
      <c r="AR240" s="11">
        <v>720</v>
      </c>
      <c r="AS240" s="11">
        <v>720</v>
      </c>
      <c r="AT240" s="11">
        <v>0</v>
      </c>
      <c r="AU240" s="11">
        <v>0</v>
      </c>
      <c r="AV240" s="11">
        <v>0</v>
      </c>
      <c r="AW240" s="11">
        <v>720</v>
      </c>
      <c r="AX240" s="11">
        <v>615</v>
      </c>
      <c r="AY240" s="11">
        <v>615</v>
      </c>
      <c r="AZ240" s="11">
        <v>0</v>
      </c>
      <c r="BA240" s="11">
        <v>0</v>
      </c>
      <c r="BB240" s="11">
        <v>0</v>
      </c>
      <c r="BC240" s="11">
        <v>0</v>
      </c>
      <c r="BD240" s="11">
        <v>0</v>
      </c>
      <c r="BE240" s="11">
        <v>0</v>
      </c>
      <c r="BF240" s="11">
        <v>615</v>
      </c>
      <c r="BG240" s="11">
        <v>615</v>
      </c>
      <c r="BH240" s="11">
        <v>720</v>
      </c>
      <c r="BI240" s="11">
        <v>0</v>
      </c>
      <c r="BJ240" s="11">
        <v>0</v>
      </c>
      <c r="BK240" s="11">
        <v>0</v>
      </c>
      <c r="BL240" s="11">
        <v>720</v>
      </c>
      <c r="BM240" s="11">
        <v>720</v>
      </c>
      <c r="BN240" s="11">
        <v>0</v>
      </c>
      <c r="BO240" s="11">
        <v>0</v>
      </c>
      <c r="BP240" s="11">
        <v>0</v>
      </c>
      <c r="BQ240" s="11">
        <v>720</v>
      </c>
      <c r="BR240" s="11">
        <v>720</v>
      </c>
      <c r="BS240" s="11">
        <v>0</v>
      </c>
      <c r="BT240" s="11">
        <v>0</v>
      </c>
      <c r="BU240" s="11">
        <v>0</v>
      </c>
      <c r="BV240" s="11">
        <v>720</v>
      </c>
      <c r="BW240" s="11">
        <v>720</v>
      </c>
      <c r="BX240" s="11">
        <v>0</v>
      </c>
      <c r="BY240" s="11">
        <v>0</v>
      </c>
      <c r="BZ240" s="11">
        <v>0</v>
      </c>
      <c r="CA240" s="11">
        <v>720</v>
      </c>
      <c r="CB240" s="11">
        <v>615</v>
      </c>
      <c r="CC240" s="11">
        <v>0</v>
      </c>
      <c r="CD240" s="11">
        <v>0</v>
      </c>
      <c r="CE240" s="11">
        <v>0</v>
      </c>
      <c r="CF240" s="11">
        <v>615</v>
      </c>
      <c r="CG240" s="11">
        <v>720</v>
      </c>
      <c r="CH240" s="11">
        <v>0</v>
      </c>
      <c r="CI240" s="11">
        <v>0</v>
      </c>
      <c r="CJ240" s="11">
        <v>0</v>
      </c>
      <c r="CK240" s="11">
        <v>720</v>
      </c>
      <c r="CL240" s="11">
        <v>720</v>
      </c>
      <c r="CM240" s="11">
        <v>0</v>
      </c>
      <c r="CN240" s="11">
        <v>0</v>
      </c>
      <c r="CO240" s="11">
        <v>0</v>
      </c>
      <c r="CP240" s="11">
        <v>720</v>
      </c>
      <c r="CQ240" s="11">
        <v>615</v>
      </c>
      <c r="CR240" s="11">
        <v>0</v>
      </c>
      <c r="CS240" s="11">
        <v>0</v>
      </c>
      <c r="CT240" s="11">
        <v>0</v>
      </c>
      <c r="CU240" s="11">
        <v>615</v>
      </c>
      <c r="CV240" s="11">
        <v>720</v>
      </c>
      <c r="CW240" s="11">
        <v>0</v>
      </c>
      <c r="CX240" s="11">
        <v>0</v>
      </c>
      <c r="CY240" s="11">
        <v>0</v>
      </c>
      <c r="CZ240" s="11">
        <v>720</v>
      </c>
      <c r="DA240" s="11">
        <v>720</v>
      </c>
      <c r="DB240" s="11">
        <v>0</v>
      </c>
      <c r="DC240" s="11">
        <v>0</v>
      </c>
      <c r="DD240" s="11">
        <v>0</v>
      </c>
      <c r="DE240" s="11">
        <v>720</v>
      </c>
      <c r="DF240" s="18"/>
    </row>
    <row r="241" spans="1:110" s="7" customFormat="1" ht="112.5" customHeight="1">
      <c r="A241" s="52" t="s">
        <v>790</v>
      </c>
      <c r="B241" s="53" t="s">
        <v>791</v>
      </c>
      <c r="C241" s="21" t="s">
        <v>76</v>
      </c>
      <c r="D241" s="21" t="s">
        <v>792</v>
      </c>
      <c r="E241" s="21" t="s">
        <v>78</v>
      </c>
      <c r="F241" s="35"/>
      <c r="G241" s="35"/>
      <c r="H241" s="35"/>
      <c r="I241" s="35"/>
      <c r="J241" s="35"/>
      <c r="K241" s="35"/>
      <c r="L241" s="35"/>
      <c r="M241" s="35"/>
      <c r="N241" s="35"/>
      <c r="O241" s="21" t="s">
        <v>344</v>
      </c>
      <c r="P241" s="21" t="s">
        <v>86</v>
      </c>
      <c r="Q241" s="21" t="s">
        <v>87</v>
      </c>
      <c r="R241" s="55" t="s">
        <v>58</v>
      </c>
      <c r="S241" s="58" t="s">
        <v>63</v>
      </c>
      <c r="T241" s="56">
        <v>615</v>
      </c>
      <c r="U241" s="56">
        <v>615</v>
      </c>
      <c r="V241" s="56"/>
      <c r="W241" s="56"/>
      <c r="X241" s="65"/>
      <c r="Y241" s="56"/>
      <c r="Z241" s="56"/>
      <c r="AA241" s="56"/>
      <c r="AB241" s="56">
        <v>615</v>
      </c>
      <c r="AC241" s="56">
        <v>615</v>
      </c>
      <c r="AD241" s="56">
        <v>720</v>
      </c>
      <c r="AE241" s="56"/>
      <c r="AF241" s="65"/>
      <c r="AG241" s="56"/>
      <c r="AH241" s="56">
        <v>720</v>
      </c>
      <c r="AI241" s="56">
        <v>720</v>
      </c>
      <c r="AJ241" s="56"/>
      <c r="AK241" s="56"/>
      <c r="AL241" s="56"/>
      <c r="AM241" s="56">
        <v>720</v>
      </c>
      <c r="AN241" s="56">
        <v>720</v>
      </c>
      <c r="AO241" s="56"/>
      <c r="AP241" s="56"/>
      <c r="AQ241" s="56"/>
      <c r="AR241" s="56">
        <v>720</v>
      </c>
      <c r="AS241" s="56">
        <v>720</v>
      </c>
      <c r="AT241" s="56"/>
      <c r="AU241" s="56"/>
      <c r="AV241" s="56"/>
      <c r="AW241" s="56">
        <v>720</v>
      </c>
      <c r="AX241" s="56">
        <v>615</v>
      </c>
      <c r="AY241" s="56">
        <v>615</v>
      </c>
      <c r="AZ241" s="56"/>
      <c r="BA241" s="56"/>
      <c r="BB241" s="56"/>
      <c r="BC241" s="56"/>
      <c r="BD241" s="56"/>
      <c r="BE241" s="56"/>
      <c r="BF241" s="56">
        <v>615</v>
      </c>
      <c r="BG241" s="56">
        <v>615</v>
      </c>
      <c r="BH241" s="56">
        <v>720</v>
      </c>
      <c r="BI241" s="56"/>
      <c r="BJ241" s="56"/>
      <c r="BK241" s="56"/>
      <c r="BL241" s="56">
        <v>720</v>
      </c>
      <c r="BM241" s="56">
        <v>720</v>
      </c>
      <c r="BN241" s="56"/>
      <c r="BO241" s="56"/>
      <c r="BP241" s="56"/>
      <c r="BQ241" s="56">
        <v>720</v>
      </c>
      <c r="BR241" s="56">
        <v>720</v>
      </c>
      <c r="BS241" s="56"/>
      <c r="BT241" s="56"/>
      <c r="BU241" s="56"/>
      <c r="BV241" s="56">
        <v>720</v>
      </c>
      <c r="BW241" s="56">
        <v>720</v>
      </c>
      <c r="BX241" s="56"/>
      <c r="BY241" s="56"/>
      <c r="BZ241" s="56"/>
      <c r="CA241" s="56">
        <v>720</v>
      </c>
      <c r="CB241" s="56">
        <v>615</v>
      </c>
      <c r="CC241" s="56"/>
      <c r="CD241" s="56"/>
      <c r="CE241" s="56"/>
      <c r="CF241" s="56">
        <v>615</v>
      </c>
      <c r="CG241" s="56">
        <v>720</v>
      </c>
      <c r="CH241" s="56"/>
      <c r="CI241" s="56"/>
      <c r="CJ241" s="56"/>
      <c r="CK241" s="56">
        <v>720</v>
      </c>
      <c r="CL241" s="56">
        <v>720</v>
      </c>
      <c r="CM241" s="56"/>
      <c r="CN241" s="56"/>
      <c r="CO241" s="56"/>
      <c r="CP241" s="56">
        <v>720</v>
      </c>
      <c r="CQ241" s="56">
        <v>615</v>
      </c>
      <c r="CR241" s="56"/>
      <c r="CS241" s="56"/>
      <c r="CT241" s="56"/>
      <c r="CU241" s="56">
        <v>615</v>
      </c>
      <c r="CV241" s="56">
        <v>720</v>
      </c>
      <c r="CW241" s="56"/>
      <c r="CX241" s="56"/>
      <c r="CY241" s="56"/>
      <c r="CZ241" s="56">
        <v>720</v>
      </c>
      <c r="DA241" s="56">
        <v>720</v>
      </c>
      <c r="DB241" s="56"/>
      <c r="DC241" s="56"/>
      <c r="DD241" s="56"/>
      <c r="DE241" s="56">
        <v>720</v>
      </c>
      <c r="DF241" s="57" t="s">
        <v>112</v>
      </c>
    </row>
    <row r="242" spans="1:110" s="7" customFormat="1" ht="296.25" customHeight="1">
      <c r="A242" s="52"/>
      <c r="B242" s="53"/>
      <c r="C242" s="54" t="s">
        <v>588</v>
      </c>
      <c r="D242" s="54" t="s">
        <v>589</v>
      </c>
      <c r="E242" s="54" t="s">
        <v>590</v>
      </c>
      <c r="F242" s="35"/>
      <c r="G242" s="35"/>
      <c r="H242" s="35"/>
      <c r="I242" s="35"/>
      <c r="J242" s="35"/>
      <c r="K242" s="35"/>
      <c r="L242" s="35"/>
      <c r="M242" s="35"/>
      <c r="N242" s="35"/>
      <c r="O242" s="21" t="s">
        <v>591</v>
      </c>
      <c r="P242" s="21" t="s">
        <v>89</v>
      </c>
      <c r="Q242" s="21" t="s">
        <v>592</v>
      </c>
      <c r="R242" s="55"/>
      <c r="S242" s="58"/>
      <c r="T242" s="56"/>
      <c r="U242" s="56"/>
      <c r="V242" s="56"/>
      <c r="W242" s="56"/>
      <c r="X242" s="65"/>
      <c r="Y242" s="56"/>
      <c r="Z242" s="56"/>
      <c r="AA242" s="56"/>
      <c r="AB242" s="56"/>
      <c r="AC242" s="56"/>
      <c r="AD242" s="56"/>
      <c r="AE242" s="56"/>
      <c r="AF242" s="65"/>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7"/>
    </row>
    <row r="243" spans="1:110" s="7" customFormat="1" ht="177" customHeight="1">
      <c r="A243" s="52"/>
      <c r="B243" s="53"/>
      <c r="C243" s="54"/>
      <c r="D243" s="54"/>
      <c r="E243" s="54"/>
      <c r="F243" s="35"/>
      <c r="G243" s="35"/>
      <c r="H243" s="35"/>
      <c r="I243" s="35"/>
      <c r="J243" s="35"/>
      <c r="K243" s="35"/>
      <c r="L243" s="35"/>
      <c r="M243" s="35"/>
      <c r="N243" s="35"/>
      <c r="O243" s="21" t="s">
        <v>593</v>
      </c>
      <c r="P243" s="21" t="s">
        <v>236</v>
      </c>
      <c r="Q243" s="21" t="s">
        <v>594</v>
      </c>
      <c r="R243" s="55"/>
      <c r="S243" s="58"/>
      <c r="T243" s="56"/>
      <c r="U243" s="56"/>
      <c r="V243" s="56"/>
      <c r="W243" s="56"/>
      <c r="X243" s="65"/>
      <c r="Y243" s="56"/>
      <c r="Z243" s="56"/>
      <c r="AA243" s="56"/>
      <c r="AB243" s="56"/>
      <c r="AC243" s="56"/>
      <c r="AD243" s="56"/>
      <c r="AE243" s="56"/>
      <c r="AF243" s="65"/>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c r="CO243" s="56"/>
      <c r="CP243" s="56"/>
      <c r="CQ243" s="56"/>
      <c r="CR243" s="56"/>
      <c r="CS243" s="56"/>
      <c r="CT243" s="56"/>
      <c r="CU243" s="56"/>
      <c r="CV243" s="56"/>
      <c r="CW243" s="56"/>
      <c r="CX243" s="56"/>
      <c r="CY243" s="56"/>
      <c r="CZ243" s="56"/>
      <c r="DA243" s="56"/>
      <c r="DB243" s="56"/>
      <c r="DC243" s="56"/>
      <c r="DD243" s="56"/>
      <c r="DE243" s="56"/>
      <c r="DF243" s="57"/>
    </row>
    <row r="244" spans="1:110" s="7" customFormat="1" ht="75.75" customHeight="1">
      <c r="A244" s="52"/>
      <c r="B244" s="53"/>
      <c r="C244" s="54"/>
      <c r="D244" s="54"/>
      <c r="E244" s="54"/>
      <c r="F244" s="35"/>
      <c r="G244" s="35"/>
      <c r="H244" s="35"/>
      <c r="I244" s="35"/>
      <c r="J244" s="35"/>
      <c r="K244" s="35"/>
      <c r="L244" s="35"/>
      <c r="M244" s="35"/>
      <c r="N244" s="35"/>
      <c r="O244" s="21" t="s">
        <v>151</v>
      </c>
      <c r="P244" s="21" t="s">
        <v>793</v>
      </c>
      <c r="Q244" s="21" t="s">
        <v>153</v>
      </c>
      <c r="R244" s="55"/>
      <c r="S244" s="58"/>
      <c r="T244" s="56"/>
      <c r="U244" s="56"/>
      <c r="V244" s="56"/>
      <c r="W244" s="56"/>
      <c r="X244" s="65"/>
      <c r="Y244" s="56"/>
      <c r="Z244" s="56"/>
      <c r="AA244" s="56"/>
      <c r="AB244" s="56"/>
      <c r="AC244" s="56"/>
      <c r="AD244" s="56"/>
      <c r="AE244" s="56"/>
      <c r="AF244" s="65"/>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c r="BN244" s="56"/>
      <c r="BO244" s="56"/>
      <c r="BP244" s="56"/>
      <c r="BQ244" s="56"/>
      <c r="BR244" s="56"/>
      <c r="BS244" s="56"/>
      <c r="BT244" s="56"/>
      <c r="BU244" s="56"/>
      <c r="BV244" s="56"/>
      <c r="BW244" s="56"/>
      <c r="BX244" s="56"/>
      <c r="BY244" s="56"/>
      <c r="BZ244" s="56"/>
      <c r="CA244" s="56"/>
      <c r="CB244" s="56"/>
      <c r="CC244" s="56"/>
      <c r="CD244" s="56"/>
      <c r="CE244" s="56"/>
      <c r="CF244" s="56"/>
      <c r="CG244" s="56"/>
      <c r="CH244" s="56"/>
      <c r="CI244" s="56"/>
      <c r="CJ244" s="56"/>
      <c r="CK244" s="56"/>
      <c r="CL244" s="56"/>
      <c r="CM244" s="56"/>
      <c r="CN244" s="56"/>
      <c r="CO244" s="56"/>
      <c r="CP244" s="56"/>
      <c r="CQ244" s="56"/>
      <c r="CR244" s="56"/>
      <c r="CS244" s="56"/>
      <c r="CT244" s="56"/>
      <c r="CU244" s="56"/>
      <c r="CV244" s="56"/>
      <c r="CW244" s="56"/>
      <c r="CX244" s="56"/>
      <c r="CY244" s="56"/>
      <c r="CZ244" s="56"/>
      <c r="DA244" s="56"/>
      <c r="DB244" s="56"/>
      <c r="DC244" s="56"/>
      <c r="DD244" s="56"/>
      <c r="DE244" s="56"/>
      <c r="DF244" s="57"/>
    </row>
    <row r="245" spans="1:110" s="7" customFormat="1" ht="129.75" customHeight="1">
      <c r="A245" s="9" t="s">
        <v>794</v>
      </c>
      <c r="B245" s="10" t="s">
        <v>795</v>
      </c>
      <c r="C245" s="16"/>
      <c r="D245" s="16"/>
      <c r="E245" s="16"/>
      <c r="F245" s="16"/>
      <c r="G245" s="16"/>
      <c r="H245" s="16"/>
      <c r="I245" s="16"/>
      <c r="J245" s="16"/>
      <c r="K245" s="16"/>
      <c r="L245" s="16"/>
      <c r="M245" s="16"/>
      <c r="N245" s="16"/>
      <c r="O245" s="16"/>
      <c r="P245" s="16"/>
      <c r="Q245" s="16"/>
      <c r="R245" s="8" t="s">
        <v>58</v>
      </c>
      <c r="S245" s="8"/>
      <c r="T245" s="11">
        <v>20752.29</v>
      </c>
      <c r="U245" s="11">
        <v>20256.85</v>
      </c>
      <c r="V245" s="11">
        <v>0</v>
      </c>
      <c r="W245" s="11">
        <v>0</v>
      </c>
      <c r="X245" s="28">
        <v>0</v>
      </c>
      <c r="Y245" s="11">
        <v>0</v>
      </c>
      <c r="Z245" s="11">
        <v>0</v>
      </c>
      <c r="AA245" s="11">
        <v>0</v>
      </c>
      <c r="AB245" s="11">
        <v>20752.29</v>
      </c>
      <c r="AC245" s="11">
        <v>20256.85</v>
      </c>
      <c r="AD245" s="11">
        <v>21128.8</v>
      </c>
      <c r="AE245" s="11">
        <v>0</v>
      </c>
      <c r="AF245" s="28">
        <v>0</v>
      </c>
      <c r="AG245" s="11">
        <v>0</v>
      </c>
      <c r="AH245" s="11">
        <v>21128.8</v>
      </c>
      <c r="AI245" s="11">
        <v>21128.8</v>
      </c>
      <c r="AJ245" s="11">
        <v>0</v>
      </c>
      <c r="AK245" s="11">
        <v>0</v>
      </c>
      <c r="AL245" s="11">
        <v>0</v>
      </c>
      <c r="AM245" s="11">
        <v>21128.8</v>
      </c>
      <c r="AN245" s="11">
        <v>21128.8</v>
      </c>
      <c r="AO245" s="11">
        <v>0</v>
      </c>
      <c r="AP245" s="11">
        <v>0</v>
      </c>
      <c r="AQ245" s="11" t="s">
        <v>59</v>
      </c>
      <c r="AR245" s="11">
        <v>21128.8</v>
      </c>
      <c r="AS245" s="11">
        <v>21128.8</v>
      </c>
      <c r="AT245" s="11">
        <v>0</v>
      </c>
      <c r="AU245" s="11">
        <v>0</v>
      </c>
      <c r="AV245" s="11">
        <v>0</v>
      </c>
      <c r="AW245" s="11">
        <v>21128.8</v>
      </c>
      <c r="AX245" s="11">
        <v>20752.29</v>
      </c>
      <c r="AY245" s="11">
        <v>20256.85</v>
      </c>
      <c r="AZ245" s="11">
        <v>0</v>
      </c>
      <c r="BA245" s="11">
        <v>0</v>
      </c>
      <c r="BB245" s="11">
        <v>0</v>
      </c>
      <c r="BC245" s="11">
        <v>0</v>
      </c>
      <c r="BD245" s="11">
        <v>0</v>
      </c>
      <c r="BE245" s="11">
        <v>0</v>
      </c>
      <c r="BF245" s="11">
        <v>20752.29</v>
      </c>
      <c r="BG245" s="11">
        <v>20256.85</v>
      </c>
      <c r="BH245" s="11">
        <v>21128.8</v>
      </c>
      <c r="BI245" s="11">
        <v>0</v>
      </c>
      <c r="BJ245" s="11">
        <v>0</v>
      </c>
      <c r="BK245" s="11">
        <v>0</v>
      </c>
      <c r="BL245" s="11">
        <v>21128.8</v>
      </c>
      <c r="BM245" s="11">
        <v>21128.8</v>
      </c>
      <c r="BN245" s="11">
        <v>0</v>
      </c>
      <c r="BO245" s="11">
        <v>0</v>
      </c>
      <c r="BP245" s="11">
        <v>0</v>
      </c>
      <c r="BQ245" s="11">
        <v>21128.8</v>
      </c>
      <c r="BR245" s="11">
        <v>21128.8</v>
      </c>
      <c r="BS245" s="11">
        <v>0</v>
      </c>
      <c r="BT245" s="11">
        <v>0</v>
      </c>
      <c r="BU245" s="11">
        <v>0</v>
      </c>
      <c r="BV245" s="11">
        <v>21128.8</v>
      </c>
      <c r="BW245" s="11">
        <v>21128.8</v>
      </c>
      <c r="BX245" s="11">
        <v>0</v>
      </c>
      <c r="BY245" s="11">
        <v>0</v>
      </c>
      <c r="BZ245" s="11">
        <v>0</v>
      </c>
      <c r="CA245" s="11">
        <v>21128.8</v>
      </c>
      <c r="CB245" s="11">
        <v>20752.29</v>
      </c>
      <c r="CC245" s="11">
        <v>0</v>
      </c>
      <c r="CD245" s="11">
        <v>0</v>
      </c>
      <c r="CE245" s="11">
        <v>0</v>
      </c>
      <c r="CF245" s="11">
        <v>20752.29</v>
      </c>
      <c r="CG245" s="11">
        <v>21128.8</v>
      </c>
      <c r="CH245" s="11">
        <v>0</v>
      </c>
      <c r="CI245" s="11">
        <v>0</v>
      </c>
      <c r="CJ245" s="11">
        <v>0</v>
      </c>
      <c r="CK245" s="11">
        <v>21128.8</v>
      </c>
      <c r="CL245" s="11">
        <v>21128.8</v>
      </c>
      <c r="CM245" s="11">
        <v>0</v>
      </c>
      <c r="CN245" s="11">
        <v>0</v>
      </c>
      <c r="CO245" s="11">
        <v>0</v>
      </c>
      <c r="CP245" s="11">
        <v>21128.8</v>
      </c>
      <c r="CQ245" s="11">
        <v>20752.29</v>
      </c>
      <c r="CR245" s="11">
        <v>0</v>
      </c>
      <c r="CS245" s="11">
        <v>0</v>
      </c>
      <c r="CT245" s="11">
        <v>0</v>
      </c>
      <c r="CU245" s="11">
        <v>20752.29</v>
      </c>
      <c r="CV245" s="11">
        <v>21128.8</v>
      </c>
      <c r="CW245" s="11">
        <v>0</v>
      </c>
      <c r="CX245" s="11">
        <v>0</v>
      </c>
      <c r="CY245" s="11">
        <v>0</v>
      </c>
      <c r="CZ245" s="11">
        <v>21128.8</v>
      </c>
      <c r="DA245" s="11">
        <v>21128.8</v>
      </c>
      <c r="DB245" s="11">
        <v>0</v>
      </c>
      <c r="DC245" s="11">
        <v>0</v>
      </c>
      <c r="DD245" s="11">
        <v>0</v>
      </c>
      <c r="DE245" s="11">
        <v>21128.8</v>
      </c>
      <c r="DF245" s="18"/>
    </row>
    <row r="246" spans="1:110" s="7" customFormat="1" ht="101.25">
      <c r="A246" s="52" t="s">
        <v>796</v>
      </c>
      <c r="B246" s="53" t="s">
        <v>797</v>
      </c>
      <c r="C246" s="54" t="s">
        <v>76</v>
      </c>
      <c r="D246" s="54" t="s">
        <v>798</v>
      </c>
      <c r="E246" s="54" t="s">
        <v>78</v>
      </c>
      <c r="F246" s="35"/>
      <c r="G246" s="35"/>
      <c r="H246" s="35"/>
      <c r="I246" s="54" t="s">
        <v>799</v>
      </c>
      <c r="J246" s="54" t="s">
        <v>86</v>
      </c>
      <c r="K246" s="54" t="s">
        <v>800</v>
      </c>
      <c r="L246" s="35"/>
      <c r="M246" s="35"/>
      <c r="N246" s="35"/>
      <c r="O246" s="21" t="s">
        <v>344</v>
      </c>
      <c r="P246" s="21" t="s">
        <v>86</v>
      </c>
      <c r="Q246" s="21" t="s">
        <v>87</v>
      </c>
      <c r="R246" s="55" t="s">
        <v>58</v>
      </c>
      <c r="S246" s="58" t="s">
        <v>63</v>
      </c>
      <c r="T246" s="56">
        <v>20752.29</v>
      </c>
      <c r="U246" s="56">
        <v>20256.85</v>
      </c>
      <c r="V246" s="56"/>
      <c r="W246" s="56"/>
      <c r="X246" s="65"/>
      <c r="Y246" s="56"/>
      <c r="Z246" s="56"/>
      <c r="AA246" s="56"/>
      <c r="AB246" s="56">
        <v>20752.29</v>
      </c>
      <c r="AC246" s="56">
        <v>20256.85</v>
      </c>
      <c r="AD246" s="56">
        <v>21128.8</v>
      </c>
      <c r="AE246" s="56"/>
      <c r="AF246" s="65"/>
      <c r="AG246" s="56"/>
      <c r="AH246" s="56">
        <v>21128.8</v>
      </c>
      <c r="AI246" s="56">
        <v>21128.8</v>
      </c>
      <c r="AJ246" s="56"/>
      <c r="AK246" s="56"/>
      <c r="AL246" s="56"/>
      <c r="AM246" s="56">
        <v>21128.8</v>
      </c>
      <c r="AN246" s="56">
        <v>21128.8</v>
      </c>
      <c r="AO246" s="56"/>
      <c r="AP246" s="56"/>
      <c r="AQ246" s="56"/>
      <c r="AR246" s="56">
        <v>21128.8</v>
      </c>
      <c r="AS246" s="56">
        <v>21128.8</v>
      </c>
      <c r="AT246" s="56"/>
      <c r="AU246" s="56"/>
      <c r="AV246" s="56"/>
      <c r="AW246" s="56">
        <v>21128.8</v>
      </c>
      <c r="AX246" s="56">
        <v>20752.29</v>
      </c>
      <c r="AY246" s="56">
        <v>20256.85</v>
      </c>
      <c r="AZ246" s="56"/>
      <c r="BA246" s="56"/>
      <c r="BB246" s="56"/>
      <c r="BC246" s="56"/>
      <c r="BD246" s="56"/>
      <c r="BE246" s="56"/>
      <c r="BF246" s="56">
        <v>20752.29</v>
      </c>
      <c r="BG246" s="56">
        <v>20256.85</v>
      </c>
      <c r="BH246" s="56">
        <v>21128.8</v>
      </c>
      <c r="BI246" s="56"/>
      <c r="BJ246" s="56"/>
      <c r="BK246" s="56"/>
      <c r="BL246" s="56">
        <v>21128.8</v>
      </c>
      <c r="BM246" s="56">
        <v>21128.8</v>
      </c>
      <c r="BN246" s="56"/>
      <c r="BO246" s="56"/>
      <c r="BP246" s="56"/>
      <c r="BQ246" s="56">
        <v>21128.8</v>
      </c>
      <c r="BR246" s="56">
        <v>21128.8</v>
      </c>
      <c r="BS246" s="56"/>
      <c r="BT246" s="56"/>
      <c r="BU246" s="56"/>
      <c r="BV246" s="56">
        <v>21128.8</v>
      </c>
      <c r="BW246" s="56">
        <v>21128.8</v>
      </c>
      <c r="BX246" s="56"/>
      <c r="BY246" s="56"/>
      <c r="BZ246" s="56"/>
      <c r="CA246" s="56">
        <v>21128.8</v>
      </c>
      <c r="CB246" s="56">
        <v>20752.29</v>
      </c>
      <c r="CC246" s="56"/>
      <c r="CD246" s="56"/>
      <c r="CE246" s="56"/>
      <c r="CF246" s="56">
        <v>20752.29</v>
      </c>
      <c r="CG246" s="56">
        <v>21128.8</v>
      </c>
      <c r="CH246" s="56"/>
      <c r="CI246" s="56"/>
      <c r="CJ246" s="56"/>
      <c r="CK246" s="56">
        <v>21128.8</v>
      </c>
      <c r="CL246" s="56">
        <v>21128.8</v>
      </c>
      <c r="CM246" s="56"/>
      <c r="CN246" s="56"/>
      <c r="CO246" s="56"/>
      <c r="CP246" s="56">
        <v>21128.8</v>
      </c>
      <c r="CQ246" s="56">
        <v>20752.29</v>
      </c>
      <c r="CR246" s="56"/>
      <c r="CS246" s="56"/>
      <c r="CT246" s="56"/>
      <c r="CU246" s="56">
        <v>20752.29</v>
      </c>
      <c r="CV246" s="56">
        <v>21128.8</v>
      </c>
      <c r="CW246" s="56"/>
      <c r="CX246" s="56"/>
      <c r="CY246" s="56"/>
      <c r="CZ246" s="56">
        <v>21128.8</v>
      </c>
      <c r="DA246" s="56">
        <v>21128.8</v>
      </c>
      <c r="DB246" s="56"/>
      <c r="DC246" s="56"/>
      <c r="DD246" s="56"/>
      <c r="DE246" s="56">
        <v>21128.8</v>
      </c>
      <c r="DF246" s="57" t="s">
        <v>112</v>
      </c>
    </row>
    <row r="247" spans="1:110" s="7" customFormat="1" ht="168.75">
      <c r="A247" s="52"/>
      <c r="B247" s="53"/>
      <c r="C247" s="54"/>
      <c r="D247" s="54"/>
      <c r="E247" s="54"/>
      <c r="F247" s="35"/>
      <c r="G247" s="35"/>
      <c r="H247" s="35"/>
      <c r="I247" s="54"/>
      <c r="J247" s="54"/>
      <c r="K247" s="54"/>
      <c r="L247" s="35"/>
      <c r="M247" s="35"/>
      <c r="N247" s="35"/>
      <c r="O247" s="21" t="s">
        <v>801</v>
      </c>
      <c r="P247" s="21" t="s">
        <v>89</v>
      </c>
      <c r="Q247" s="21" t="s">
        <v>802</v>
      </c>
      <c r="R247" s="55"/>
      <c r="S247" s="58"/>
      <c r="T247" s="56"/>
      <c r="U247" s="56"/>
      <c r="V247" s="56"/>
      <c r="W247" s="56"/>
      <c r="X247" s="65"/>
      <c r="Y247" s="56"/>
      <c r="Z247" s="56"/>
      <c r="AA247" s="56"/>
      <c r="AB247" s="56"/>
      <c r="AC247" s="56"/>
      <c r="AD247" s="56"/>
      <c r="AE247" s="56"/>
      <c r="AF247" s="65"/>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7"/>
    </row>
    <row r="248" spans="1:110" s="7" customFormat="1" ht="168.75">
      <c r="A248" s="52"/>
      <c r="B248" s="53"/>
      <c r="C248" s="54"/>
      <c r="D248" s="54"/>
      <c r="E248" s="54"/>
      <c r="F248" s="35"/>
      <c r="G248" s="35"/>
      <c r="H248" s="35"/>
      <c r="I248" s="54"/>
      <c r="J248" s="54"/>
      <c r="K248" s="54"/>
      <c r="L248" s="35"/>
      <c r="M248" s="35"/>
      <c r="N248" s="35"/>
      <c r="O248" s="21" t="s">
        <v>803</v>
      </c>
      <c r="P248" s="21" t="s">
        <v>83</v>
      </c>
      <c r="Q248" s="21" t="s">
        <v>804</v>
      </c>
      <c r="R248" s="55"/>
      <c r="S248" s="58"/>
      <c r="T248" s="56"/>
      <c r="U248" s="56"/>
      <c r="V248" s="56"/>
      <c r="W248" s="56"/>
      <c r="X248" s="65"/>
      <c r="Y248" s="56"/>
      <c r="Z248" s="56"/>
      <c r="AA248" s="56"/>
      <c r="AB248" s="56"/>
      <c r="AC248" s="56"/>
      <c r="AD248" s="56"/>
      <c r="AE248" s="56"/>
      <c r="AF248" s="65"/>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c r="CK248" s="56"/>
      <c r="CL248" s="56"/>
      <c r="CM248" s="56"/>
      <c r="CN248" s="56"/>
      <c r="CO248" s="56"/>
      <c r="CP248" s="56"/>
      <c r="CQ248" s="56"/>
      <c r="CR248" s="56"/>
      <c r="CS248" s="56"/>
      <c r="CT248" s="56"/>
      <c r="CU248" s="56"/>
      <c r="CV248" s="56"/>
      <c r="CW248" s="56"/>
      <c r="CX248" s="56"/>
      <c r="CY248" s="56"/>
      <c r="CZ248" s="56"/>
      <c r="DA248" s="56"/>
      <c r="DB248" s="56"/>
      <c r="DC248" s="56"/>
      <c r="DD248" s="56"/>
      <c r="DE248" s="56"/>
      <c r="DF248" s="57"/>
    </row>
    <row r="249" spans="1:110" s="7" customFormat="1" ht="114.75" customHeight="1">
      <c r="A249" s="52"/>
      <c r="B249" s="53"/>
      <c r="C249" s="54"/>
      <c r="D249" s="54"/>
      <c r="E249" s="54"/>
      <c r="F249" s="35"/>
      <c r="G249" s="35"/>
      <c r="H249" s="35"/>
      <c r="I249" s="54"/>
      <c r="J249" s="54"/>
      <c r="K249" s="54"/>
      <c r="L249" s="35"/>
      <c r="M249" s="35"/>
      <c r="N249" s="35"/>
      <c r="O249" s="21" t="s">
        <v>805</v>
      </c>
      <c r="P249" s="21" t="s">
        <v>94</v>
      </c>
      <c r="Q249" s="21" t="s">
        <v>806</v>
      </c>
      <c r="R249" s="55"/>
      <c r="S249" s="58"/>
      <c r="T249" s="56"/>
      <c r="U249" s="56"/>
      <c r="V249" s="56"/>
      <c r="W249" s="56"/>
      <c r="X249" s="65"/>
      <c r="Y249" s="56"/>
      <c r="Z249" s="56"/>
      <c r="AA249" s="56"/>
      <c r="AB249" s="56"/>
      <c r="AC249" s="56"/>
      <c r="AD249" s="56"/>
      <c r="AE249" s="56"/>
      <c r="AF249" s="65"/>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7"/>
    </row>
    <row r="250" spans="1:110" s="7" customFormat="1" ht="175.5" customHeight="1">
      <c r="A250" s="52"/>
      <c r="B250" s="53"/>
      <c r="C250" s="54"/>
      <c r="D250" s="54"/>
      <c r="E250" s="54"/>
      <c r="F250" s="35"/>
      <c r="G250" s="35"/>
      <c r="H250" s="35"/>
      <c r="I250" s="54"/>
      <c r="J250" s="54"/>
      <c r="K250" s="54"/>
      <c r="L250" s="35"/>
      <c r="M250" s="35"/>
      <c r="N250" s="35"/>
      <c r="O250" s="21" t="s">
        <v>807</v>
      </c>
      <c r="P250" s="21" t="s">
        <v>334</v>
      </c>
      <c r="Q250" s="21" t="s">
        <v>808</v>
      </c>
      <c r="R250" s="55"/>
      <c r="S250" s="58"/>
      <c r="T250" s="56"/>
      <c r="U250" s="56"/>
      <c r="V250" s="56"/>
      <c r="W250" s="56"/>
      <c r="X250" s="65"/>
      <c r="Y250" s="56"/>
      <c r="Z250" s="56"/>
      <c r="AA250" s="56"/>
      <c r="AB250" s="56"/>
      <c r="AC250" s="56"/>
      <c r="AD250" s="56"/>
      <c r="AE250" s="56"/>
      <c r="AF250" s="65"/>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c r="BN250" s="56"/>
      <c r="BO250" s="56"/>
      <c r="BP250" s="56"/>
      <c r="BQ250" s="56"/>
      <c r="BR250" s="56"/>
      <c r="BS250" s="56"/>
      <c r="BT250" s="56"/>
      <c r="BU250" s="56"/>
      <c r="BV250" s="56"/>
      <c r="BW250" s="56"/>
      <c r="BX250" s="56"/>
      <c r="BY250" s="56"/>
      <c r="BZ250" s="56"/>
      <c r="CA250" s="56"/>
      <c r="CB250" s="56"/>
      <c r="CC250" s="56"/>
      <c r="CD250" s="56"/>
      <c r="CE250" s="56"/>
      <c r="CF250" s="56"/>
      <c r="CG250" s="56"/>
      <c r="CH250" s="56"/>
      <c r="CI250" s="56"/>
      <c r="CJ250" s="56"/>
      <c r="CK250" s="56"/>
      <c r="CL250" s="56"/>
      <c r="CM250" s="56"/>
      <c r="CN250" s="56"/>
      <c r="CO250" s="56"/>
      <c r="CP250" s="56"/>
      <c r="CQ250" s="56"/>
      <c r="CR250" s="56"/>
      <c r="CS250" s="56"/>
      <c r="CT250" s="56"/>
      <c r="CU250" s="56"/>
      <c r="CV250" s="56"/>
      <c r="CW250" s="56"/>
      <c r="CX250" s="56"/>
      <c r="CY250" s="56"/>
      <c r="CZ250" s="56"/>
      <c r="DA250" s="56"/>
      <c r="DB250" s="56"/>
      <c r="DC250" s="56"/>
      <c r="DD250" s="56"/>
      <c r="DE250" s="56"/>
      <c r="DF250" s="57"/>
    </row>
    <row r="251" spans="1:110" s="7" customFormat="1" ht="141" customHeight="1">
      <c r="A251" s="52"/>
      <c r="B251" s="53"/>
      <c r="C251" s="54"/>
      <c r="D251" s="54"/>
      <c r="E251" s="54"/>
      <c r="F251" s="35"/>
      <c r="G251" s="35"/>
      <c r="H251" s="35"/>
      <c r="I251" s="54"/>
      <c r="J251" s="54"/>
      <c r="K251" s="54"/>
      <c r="L251" s="35"/>
      <c r="M251" s="35"/>
      <c r="N251" s="35"/>
      <c r="O251" s="21" t="s">
        <v>809</v>
      </c>
      <c r="P251" s="21" t="s">
        <v>100</v>
      </c>
      <c r="Q251" s="21" t="s">
        <v>318</v>
      </c>
      <c r="R251" s="55"/>
      <c r="S251" s="58"/>
      <c r="T251" s="56"/>
      <c r="U251" s="56"/>
      <c r="V251" s="56"/>
      <c r="W251" s="56"/>
      <c r="X251" s="65"/>
      <c r="Y251" s="56"/>
      <c r="Z251" s="56"/>
      <c r="AA251" s="56"/>
      <c r="AB251" s="56"/>
      <c r="AC251" s="56"/>
      <c r="AD251" s="56"/>
      <c r="AE251" s="56"/>
      <c r="AF251" s="65"/>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6"/>
      <c r="CJ251" s="56"/>
      <c r="CK251" s="56"/>
      <c r="CL251" s="56"/>
      <c r="CM251" s="56"/>
      <c r="CN251" s="56"/>
      <c r="CO251" s="56"/>
      <c r="CP251" s="56"/>
      <c r="CQ251" s="56"/>
      <c r="CR251" s="56"/>
      <c r="CS251" s="56"/>
      <c r="CT251" s="56"/>
      <c r="CU251" s="56"/>
      <c r="CV251" s="56"/>
      <c r="CW251" s="56"/>
      <c r="CX251" s="56"/>
      <c r="CY251" s="56"/>
      <c r="CZ251" s="56"/>
      <c r="DA251" s="56"/>
      <c r="DB251" s="56"/>
      <c r="DC251" s="56"/>
      <c r="DD251" s="56"/>
      <c r="DE251" s="56"/>
      <c r="DF251" s="57"/>
    </row>
    <row r="252" spans="1:110" s="7" customFormat="1" ht="56.25">
      <c r="A252" s="52"/>
      <c r="B252" s="53"/>
      <c r="C252" s="54"/>
      <c r="D252" s="54"/>
      <c r="E252" s="54"/>
      <c r="F252" s="35"/>
      <c r="G252" s="35"/>
      <c r="H252" s="35"/>
      <c r="I252" s="54"/>
      <c r="J252" s="54"/>
      <c r="K252" s="54"/>
      <c r="L252" s="35"/>
      <c r="M252" s="35"/>
      <c r="N252" s="35"/>
      <c r="O252" s="21" t="s">
        <v>134</v>
      </c>
      <c r="P252" s="21" t="s">
        <v>810</v>
      </c>
      <c r="Q252" s="21" t="s">
        <v>136</v>
      </c>
      <c r="R252" s="55"/>
      <c r="S252" s="58"/>
      <c r="T252" s="56"/>
      <c r="U252" s="56"/>
      <c r="V252" s="56"/>
      <c r="W252" s="56"/>
      <c r="X252" s="65"/>
      <c r="Y252" s="56"/>
      <c r="Z252" s="56"/>
      <c r="AA252" s="56"/>
      <c r="AB252" s="56"/>
      <c r="AC252" s="56"/>
      <c r="AD252" s="56"/>
      <c r="AE252" s="56"/>
      <c r="AF252" s="65"/>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7"/>
    </row>
    <row r="253" spans="1:110" s="30" customFormat="1" ht="116.25" customHeight="1">
      <c r="A253" s="22" t="s">
        <v>811</v>
      </c>
      <c r="B253" s="23" t="s">
        <v>812</v>
      </c>
      <c r="C253" s="25"/>
      <c r="D253" s="25"/>
      <c r="E253" s="25"/>
      <c r="F253" s="25"/>
      <c r="G253" s="25"/>
      <c r="H253" s="25"/>
      <c r="I253" s="25"/>
      <c r="J253" s="25"/>
      <c r="K253" s="25"/>
      <c r="L253" s="25"/>
      <c r="M253" s="25"/>
      <c r="N253" s="25"/>
      <c r="O253" s="25"/>
      <c r="P253" s="25"/>
      <c r="Q253" s="25"/>
      <c r="R253" s="26" t="s">
        <v>58</v>
      </c>
      <c r="S253" s="26"/>
      <c r="T253" s="28">
        <v>25086.43</v>
      </c>
      <c r="U253" s="28">
        <v>10703.85</v>
      </c>
      <c r="V253" s="28">
        <v>0</v>
      </c>
      <c r="W253" s="28">
        <v>0</v>
      </c>
      <c r="X253" s="28">
        <v>0</v>
      </c>
      <c r="Y253" s="28">
        <v>0</v>
      </c>
      <c r="Z253" s="28">
        <v>0</v>
      </c>
      <c r="AA253" s="28">
        <v>0</v>
      </c>
      <c r="AB253" s="28">
        <v>25086.43</v>
      </c>
      <c r="AC253" s="28">
        <v>10703.85</v>
      </c>
      <c r="AD253" s="28">
        <v>33572.88</v>
      </c>
      <c r="AE253" s="28">
        <v>0</v>
      </c>
      <c r="AF253" s="28">
        <v>0</v>
      </c>
      <c r="AG253" s="28">
        <v>0</v>
      </c>
      <c r="AH253" s="28">
        <v>33572.88</v>
      </c>
      <c r="AI253" s="28">
        <v>10214.68</v>
      </c>
      <c r="AJ253" s="28">
        <v>0</v>
      </c>
      <c r="AK253" s="28">
        <v>0</v>
      </c>
      <c r="AL253" s="28">
        <v>0</v>
      </c>
      <c r="AM253" s="28">
        <v>10214.68</v>
      </c>
      <c r="AN253" s="28">
        <v>10214.68</v>
      </c>
      <c r="AO253" s="28">
        <v>0</v>
      </c>
      <c r="AP253" s="28">
        <v>0</v>
      </c>
      <c r="AQ253" s="28" t="s">
        <v>59</v>
      </c>
      <c r="AR253" s="28">
        <v>10214.68</v>
      </c>
      <c r="AS253" s="28">
        <v>10214.68</v>
      </c>
      <c r="AT253" s="28">
        <v>0</v>
      </c>
      <c r="AU253" s="28">
        <v>0</v>
      </c>
      <c r="AV253" s="28">
        <v>0</v>
      </c>
      <c r="AW253" s="28">
        <v>10214.68</v>
      </c>
      <c r="AX253" s="28">
        <v>25086.43</v>
      </c>
      <c r="AY253" s="28">
        <v>10703.85</v>
      </c>
      <c r="AZ253" s="28">
        <v>0</v>
      </c>
      <c r="BA253" s="28">
        <v>0</v>
      </c>
      <c r="BB253" s="28">
        <v>0</v>
      </c>
      <c r="BC253" s="28">
        <v>0</v>
      </c>
      <c r="BD253" s="28">
        <v>0</v>
      </c>
      <c r="BE253" s="28">
        <v>0</v>
      </c>
      <c r="BF253" s="28">
        <v>25086.43</v>
      </c>
      <c r="BG253" s="28">
        <v>10703.85</v>
      </c>
      <c r="BH253" s="28">
        <v>33572.88</v>
      </c>
      <c r="BI253" s="28">
        <v>0</v>
      </c>
      <c r="BJ253" s="28">
        <v>0</v>
      </c>
      <c r="BK253" s="28">
        <v>0</v>
      </c>
      <c r="BL253" s="28">
        <v>33572.88</v>
      </c>
      <c r="BM253" s="28">
        <v>10214.68</v>
      </c>
      <c r="BN253" s="28">
        <v>0</v>
      </c>
      <c r="BO253" s="28">
        <v>0</v>
      </c>
      <c r="BP253" s="28">
        <v>0</v>
      </c>
      <c r="BQ253" s="28">
        <v>10214.68</v>
      </c>
      <c r="BR253" s="28">
        <v>10214.68</v>
      </c>
      <c r="BS253" s="28">
        <v>0</v>
      </c>
      <c r="BT253" s="28">
        <v>0</v>
      </c>
      <c r="BU253" s="28">
        <v>0</v>
      </c>
      <c r="BV253" s="28">
        <v>10214.68</v>
      </c>
      <c r="BW253" s="28">
        <v>10214.68</v>
      </c>
      <c r="BX253" s="28">
        <v>0</v>
      </c>
      <c r="BY253" s="28">
        <v>0</v>
      </c>
      <c r="BZ253" s="28">
        <v>0</v>
      </c>
      <c r="CA253" s="28">
        <v>10214.68</v>
      </c>
      <c r="CB253" s="28">
        <v>25086.43</v>
      </c>
      <c r="CC253" s="28">
        <v>0</v>
      </c>
      <c r="CD253" s="28">
        <v>0</v>
      </c>
      <c r="CE253" s="28">
        <v>0</v>
      </c>
      <c r="CF253" s="28">
        <v>25086.43</v>
      </c>
      <c r="CG253" s="28">
        <v>33572.88</v>
      </c>
      <c r="CH253" s="28">
        <v>0</v>
      </c>
      <c r="CI253" s="28">
        <v>0</v>
      </c>
      <c r="CJ253" s="28">
        <v>0</v>
      </c>
      <c r="CK253" s="28">
        <v>33572.88</v>
      </c>
      <c r="CL253" s="28">
        <v>10214.68</v>
      </c>
      <c r="CM253" s="28">
        <v>0</v>
      </c>
      <c r="CN253" s="28">
        <v>0</v>
      </c>
      <c r="CO253" s="28">
        <v>0</v>
      </c>
      <c r="CP253" s="28">
        <v>10214.68</v>
      </c>
      <c r="CQ253" s="28">
        <v>25086.43</v>
      </c>
      <c r="CR253" s="28">
        <v>0</v>
      </c>
      <c r="CS253" s="28">
        <v>0</v>
      </c>
      <c r="CT253" s="28">
        <v>0</v>
      </c>
      <c r="CU253" s="28">
        <v>25086.43</v>
      </c>
      <c r="CV253" s="28">
        <v>33572.88</v>
      </c>
      <c r="CW253" s="28">
        <v>0</v>
      </c>
      <c r="CX253" s="28">
        <v>0</v>
      </c>
      <c r="CY253" s="28">
        <v>0</v>
      </c>
      <c r="CZ253" s="28">
        <v>33572.88</v>
      </c>
      <c r="DA253" s="28">
        <v>10214.68</v>
      </c>
      <c r="DB253" s="28">
        <v>0</v>
      </c>
      <c r="DC253" s="28">
        <v>0</v>
      </c>
      <c r="DD253" s="28">
        <v>0</v>
      </c>
      <c r="DE253" s="28">
        <v>10214.68</v>
      </c>
      <c r="DF253" s="29"/>
    </row>
    <row r="254" spans="1:110" s="7" customFormat="1" ht="163.5" customHeight="1">
      <c r="A254" s="9" t="s">
        <v>813</v>
      </c>
      <c r="B254" s="10" t="s">
        <v>814</v>
      </c>
      <c r="C254" s="21" t="s">
        <v>76</v>
      </c>
      <c r="D254" s="21" t="s">
        <v>815</v>
      </c>
      <c r="E254" s="21" t="s">
        <v>78</v>
      </c>
      <c r="F254" s="16"/>
      <c r="G254" s="16"/>
      <c r="H254" s="16"/>
      <c r="I254" s="16"/>
      <c r="J254" s="16"/>
      <c r="K254" s="16"/>
      <c r="L254" s="16"/>
      <c r="M254" s="16"/>
      <c r="N254" s="16"/>
      <c r="O254" s="21" t="s">
        <v>816</v>
      </c>
      <c r="P254" s="21" t="s">
        <v>86</v>
      </c>
      <c r="Q254" s="21" t="s">
        <v>817</v>
      </c>
      <c r="R254" s="8" t="s">
        <v>58</v>
      </c>
      <c r="S254" s="12" t="s">
        <v>818</v>
      </c>
      <c r="T254" s="11">
        <v>9918.17</v>
      </c>
      <c r="U254" s="11">
        <v>0</v>
      </c>
      <c r="V254" s="11"/>
      <c r="W254" s="11"/>
      <c r="X254" s="28"/>
      <c r="Y254" s="11"/>
      <c r="Z254" s="11"/>
      <c r="AA254" s="11"/>
      <c r="AB254" s="11">
        <v>9918.17</v>
      </c>
      <c r="AC254" s="11">
        <v>0</v>
      </c>
      <c r="AD254" s="11">
        <v>20000</v>
      </c>
      <c r="AE254" s="11"/>
      <c r="AF254" s="28"/>
      <c r="AG254" s="11"/>
      <c r="AH254" s="11">
        <v>20000</v>
      </c>
      <c r="AI254" s="11">
        <v>1000</v>
      </c>
      <c r="AJ254" s="11"/>
      <c r="AK254" s="11"/>
      <c r="AL254" s="11"/>
      <c r="AM254" s="11">
        <v>1000</v>
      </c>
      <c r="AN254" s="11">
        <v>1000</v>
      </c>
      <c r="AO254" s="11"/>
      <c r="AP254" s="11"/>
      <c r="AQ254" s="11"/>
      <c r="AR254" s="11">
        <v>1000</v>
      </c>
      <c r="AS254" s="11">
        <v>1000</v>
      </c>
      <c r="AT254" s="11"/>
      <c r="AU254" s="11"/>
      <c r="AV254" s="11"/>
      <c r="AW254" s="11">
        <v>1000</v>
      </c>
      <c r="AX254" s="11">
        <v>9918.17</v>
      </c>
      <c r="AY254" s="11">
        <v>0</v>
      </c>
      <c r="AZ254" s="11"/>
      <c r="BA254" s="11"/>
      <c r="BB254" s="11"/>
      <c r="BC254" s="11"/>
      <c r="BD254" s="11"/>
      <c r="BE254" s="11"/>
      <c r="BF254" s="11">
        <v>9918.17</v>
      </c>
      <c r="BG254" s="11">
        <v>0</v>
      </c>
      <c r="BH254" s="11">
        <v>20000</v>
      </c>
      <c r="BI254" s="11"/>
      <c r="BJ254" s="11"/>
      <c r="BK254" s="11"/>
      <c r="BL254" s="11">
        <v>20000</v>
      </c>
      <c r="BM254" s="11">
        <v>1000</v>
      </c>
      <c r="BN254" s="11"/>
      <c r="BO254" s="11"/>
      <c r="BP254" s="11"/>
      <c r="BQ254" s="11">
        <v>1000</v>
      </c>
      <c r="BR254" s="11">
        <v>1000</v>
      </c>
      <c r="BS254" s="11"/>
      <c r="BT254" s="11"/>
      <c r="BU254" s="11"/>
      <c r="BV254" s="11">
        <v>1000</v>
      </c>
      <c r="BW254" s="11">
        <v>1000</v>
      </c>
      <c r="BX254" s="11"/>
      <c r="BY254" s="11"/>
      <c r="BZ254" s="11"/>
      <c r="CA254" s="11">
        <v>1000</v>
      </c>
      <c r="CB254" s="11">
        <v>9918.17</v>
      </c>
      <c r="CC254" s="11"/>
      <c r="CD254" s="11"/>
      <c r="CE254" s="11"/>
      <c r="CF254" s="11">
        <v>9918.17</v>
      </c>
      <c r="CG254" s="11">
        <v>20000</v>
      </c>
      <c r="CH254" s="11"/>
      <c r="CI254" s="11"/>
      <c r="CJ254" s="11"/>
      <c r="CK254" s="11">
        <v>20000</v>
      </c>
      <c r="CL254" s="11">
        <v>1000</v>
      </c>
      <c r="CM254" s="11"/>
      <c r="CN254" s="11"/>
      <c r="CO254" s="11"/>
      <c r="CP254" s="11">
        <v>1000</v>
      </c>
      <c r="CQ254" s="11">
        <v>9918.17</v>
      </c>
      <c r="CR254" s="11"/>
      <c r="CS254" s="11"/>
      <c r="CT254" s="11"/>
      <c r="CU254" s="11">
        <v>9918.17</v>
      </c>
      <c r="CV254" s="11">
        <v>20000</v>
      </c>
      <c r="CW254" s="11"/>
      <c r="CX254" s="11"/>
      <c r="CY254" s="11"/>
      <c r="CZ254" s="11">
        <v>20000</v>
      </c>
      <c r="DA254" s="11">
        <v>1000</v>
      </c>
      <c r="DB254" s="11"/>
      <c r="DC254" s="11"/>
      <c r="DD254" s="11"/>
      <c r="DE254" s="11">
        <v>1000</v>
      </c>
      <c r="DF254" s="18" t="s">
        <v>112</v>
      </c>
    </row>
    <row r="255" spans="1:110" s="7" customFormat="1" ht="174.75" customHeight="1">
      <c r="A255" s="9" t="s">
        <v>819</v>
      </c>
      <c r="B255" s="10" t="s">
        <v>820</v>
      </c>
      <c r="C255" s="21" t="s">
        <v>76</v>
      </c>
      <c r="D255" s="21" t="s">
        <v>815</v>
      </c>
      <c r="E255" s="21" t="s">
        <v>78</v>
      </c>
      <c r="F255" s="16"/>
      <c r="G255" s="16"/>
      <c r="H255" s="16"/>
      <c r="I255" s="16"/>
      <c r="J255" s="16"/>
      <c r="K255" s="16"/>
      <c r="L255" s="16"/>
      <c r="M255" s="16"/>
      <c r="N255" s="16"/>
      <c r="O255" s="21" t="s">
        <v>190</v>
      </c>
      <c r="P255" s="21" t="s">
        <v>821</v>
      </c>
      <c r="Q255" s="21" t="s">
        <v>87</v>
      </c>
      <c r="R255" s="8" t="s">
        <v>58</v>
      </c>
      <c r="S255" s="12" t="s">
        <v>197</v>
      </c>
      <c r="T255" s="11">
        <v>6657.26</v>
      </c>
      <c r="U255" s="11">
        <v>2254.05</v>
      </c>
      <c r="V255" s="11"/>
      <c r="W255" s="11"/>
      <c r="X255" s="28"/>
      <c r="Y255" s="11"/>
      <c r="Z255" s="11"/>
      <c r="AA255" s="11"/>
      <c r="AB255" s="11">
        <v>6657.26</v>
      </c>
      <c r="AC255" s="11">
        <v>2254.05</v>
      </c>
      <c r="AD255" s="11">
        <v>4358.2</v>
      </c>
      <c r="AE255" s="11"/>
      <c r="AF255" s="28"/>
      <c r="AG255" s="11"/>
      <c r="AH255" s="11">
        <v>4358.2</v>
      </c>
      <c r="AI255" s="11">
        <v>0</v>
      </c>
      <c r="AJ255" s="11"/>
      <c r="AK255" s="11"/>
      <c r="AL255" s="11"/>
      <c r="AM255" s="11">
        <v>0</v>
      </c>
      <c r="AN255" s="11">
        <v>0</v>
      </c>
      <c r="AO255" s="11"/>
      <c r="AP255" s="11"/>
      <c r="AQ255" s="11"/>
      <c r="AR255" s="11">
        <v>0</v>
      </c>
      <c r="AS255" s="11">
        <v>0</v>
      </c>
      <c r="AT255" s="11"/>
      <c r="AU255" s="11"/>
      <c r="AV255" s="11"/>
      <c r="AW255" s="11">
        <v>0</v>
      </c>
      <c r="AX255" s="11">
        <v>6657.26</v>
      </c>
      <c r="AY255" s="11">
        <v>2254.05</v>
      </c>
      <c r="AZ255" s="11"/>
      <c r="BA255" s="11"/>
      <c r="BB255" s="11"/>
      <c r="BC255" s="11"/>
      <c r="BD255" s="11"/>
      <c r="BE255" s="11"/>
      <c r="BF255" s="11">
        <v>6657.26</v>
      </c>
      <c r="BG255" s="11">
        <v>2254.05</v>
      </c>
      <c r="BH255" s="11">
        <v>4358.2</v>
      </c>
      <c r="BI255" s="11"/>
      <c r="BJ255" s="11"/>
      <c r="BK255" s="11"/>
      <c r="BL255" s="11">
        <v>4358.2</v>
      </c>
      <c r="BM255" s="11">
        <v>0</v>
      </c>
      <c r="BN255" s="11"/>
      <c r="BO255" s="11"/>
      <c r="BP255" s="11"/>
      <c r="BQ255" s="11">
        <v>0</v>
      </c>
      <c r="BR255" s="11">
        <v>0</v>
      </c>
      <c r="BS255" s="11"/>
      <c r="BT255" s="11"/>
      <c r="BU255" s="11"/>
      <c r="BV255" s="11">
        <v>0</v>
      </c>
      <c r="BW255" s="11">
        <v>0</v>
      </c>
      <c r="BX255" s="11"/>
      <c r="BY255" s="11"/>
      <c r="BZ255" s="11"/>
      <c r="CA255" s="11">
        <v>0</v>
      </c>
      <c r="CB255" s="11">
        <v>6657.26</v>
      </c>
      <c r="CC255" s="11"/>
      <c r="CD255" s="11"/>
      <c r="CE255" s="11"/>
      <c r="CF255" s="11">
        <v>6657.26</v>
      </c>
      <c r="CG255" s="11">
        <v>4358.2</v>
      </c>
      <c r="CH255" s="11"/>
      <c r="CI255" s="11"/>
      <c r="CJ255" s="11"/>
      <c r="CK255" s="11">
        <v>4358.2</v>
      </c>
      <c r="CL255" s="11">
        <v>0</v>
      </c>
      <c r="CM255" s="11"/>
      <c r="CN255" s="11"/>
      <c r="CO255" s="11"/>
      <c r="CP255" s="11">
        <v>0</v>
      </c>
      <c r="CQ255" s="11">
        <v>6657.26</v>
      </c>
      <c r="CR255" s="11"/>
      <c r="CS255" s="11"/>
      <c r="CT255" s="11"/>
      <c r="CU255" s="11">
        <v>6657.26</v>
      </c>
      <c r="CV255" s="11">
        <v>4358.2</v>
      </c>
      <c r="CW255" s="11"/>
      <c r="CX255" s="11"/>
      <c r="CY255" s="11"/>
      <c r="CZ255" s="11">
        <v>4358.2</v>
      </c>
      <c r="DA255" s="11">
        <v>0</v>
      </c>
      <c r="DB255" s="11"/>
      <c r="DC255" s="11"/>
      <c r="DD255" s="11"/>
      <c r="DE255" s="11">
        <v>0</v>
      </c>
      <c r="DF255" s="18" t="s">
        <v>112</v>
      </c>
    </row>
    <row r="256" spans="1:110" s="7" customFormat="1" ht="116.25" customHeight="1">
      <c r="A256" s="52" t="s">
        <v>822</v>
      </c>
      <c r="B256" s="53" t="s">
        <v>823</v>
      </c>
      <c r="C256" s="54" t="s">
        <v>76</v>
      </c>
      <c r="D256" s="54" t="s">
        <v>815</v>
      </c>
      <c r="E256" s="54" t="s">
        <v>78</v>
      </c>
      <c r="F256" s="35"/>
      <c r="G256" s="35"/>
      <c r="H256" s="35"/>
      <c r="I256" s="54" t="s">
        <v>799</v>
      </c>
      <c r="J256" s="54" t="s">
        <v>86</v>
      </c>
      <c r="K256" s="54" t="s">
        <v>800</v>
      </c>
      <c r="L256" s="35"/>
      <c r="M256" s="35"/>
      <c r="N256" s="35"/>
      <c r="O256" s="21" t="s">
        <v>344</v>
      </c>
      <c r="P256" s="21" t="s">
        <v>86</v>
      </c>
      <c r="Q256" s="21" t="s">
        <v>87</v>
      </c>
      <c r="R256" s="55" t="s">
        <v>58</v>
      </c>
      <c r="S256" s="55" t="s">
        <v>825</v>
      </c>
      <c r="T256" s="56">
        <v>8511</v>
      </c>
      <c r="U256" s="56">
        <v>8449.8</v>
      </c>
      <c r="V256" s="56">
        <v>0</v>
      </c>
      <c r="W256" s="56">
        <v>0</v>
      </c>
      <c r="X256" s="65">
        <v>0</v>
      </c>
      <c r="Y256" s="56">
        <v>0</v>
      </c>
      <c r="Z256" s="56">
        <v>0</v>
      </c>
      <c r="AA256" s="56">
        <v>0</v>
      </c>
      <c r="AB256" s="56">
        <v>8511</v>
      </c>
      <c r="AC256" s="56">
        <v>8449.8</v>
      </c>
      <c r="AD256" s="56">
        <v>9214.68</v>
      </c>
      <c r="AE256" s="56">
        <v>0</v>
      </c>
      <c r="AF256" s="65">
        <v>0</v>
      </c>
      <c r="AG256" s="56">
        <v>0</v>
      </c>
      <c r="AH256" s="56">
        <v>9214.68</v>
      </c>
      <c r="AI256" s="56">
        <v>9214.68</v>
      </c>
      <c r="AJ256" s="56">
        <v>0</v>
      </c>
      <c r="AK256" s="56">
        <v>0</v>
      </c>
      <c r="AL256" s="56">
        <v>0</v>
      </c>
      <c r="AM256" s="56">
        <v>9214.68</v>
      </c>
      <c r="AN256" s="56">
        <v>9214.68</v>
      </c>
      <c r="AO256" s="56">
        <v>0</v>
      </c>
      <c r="AP256" s="56">
        <v>0</v>
      </c>
      <c r="AQ256" s="56" t="s">
        <v>59</v>
      </c>
      <c r="AR256" s="56">
        <v>9214.68</v>
      </c>
      <c r="AS256" s="56">
        <v>9214.68</v>
      </c>
      <c r="AT256" s="56">
        <v>0</v>
      </c>
      <c r="AU256" s="56">
        <v>0</v>
      </c>
      <c r="AV256" s="56">
        <v>0</v>
      </c>
      <c r="AW256" s="56">
        <v>9214.68</v>
      </c>
      <c r="AX256" s="56">
        <v>8511</v>
      </c>
      <c r="AY256" s="56">
        <v>8449.8</v>
      </c>
      <c r="AZ256" s="56">
        <v>0</v>
      </c>
      <c r="BA256" s="56">
        <v>0</v>
      </c>
      <c r="BB256" s="56">
        <v>0</v>
      </c>
      <c r="BC256" s="56">
        <v>0</v>
      </c>
      <c r="BD256" s="56">
        <v>0</v>
      </c>
      <c r="BE256" s="56">
        <v>0</v>
      </c>
      <c r="BF256" s="56">
        <v>8511</v>
      </c>
      <c r="BG256" s="56">
        <v>8449.8</v>
      </c>
      <c r="BH256" s="56">
        <v>9214.68</v>
      </c>
      <c r="BI256" s="56">
        <v>0</v>
      </c>
      <c r="BJ256" s="56">
        <v>0</v>
      </c>
      <c r="BK256" s="56">
        <v>0</v>
      </c>
      <c r="BL256" s="56">
        <v>9214.68</v>
      </c>
      <c r="BM256" s="56">
        <v>9214.68</v>
      </c>
      <c r="BN256" s="56">
        <v>0</v>
      </c>
      <c r="BO256" s="56">
        <v>0</v>
      </c>
      <c r="BP256" s="56">
        <v>0</v>
      </c>
      <c r="BQ256" s="56">
        <v>9214.68</v>
      </c>
      <c r="BR256" s="56">
        <v>9214.68</v>
      </c>
      <c r="BS256" s="56">
        <v>0</v>
      </c>
      <c r="BT256" s="56">
        <v>0</v>
      </c>
      <c r="BU256" s="56">
        <v>0</v>
      </c>
      <c r="BV256" s="56">
        <v>9214.68</v>
      </c>
      <c r="BW256" s="56">
        <v>9214.68</v>
      </c>
      <c r="BX256" s="56">
        <v>0</v>
      </c>
      <c r="BY256" s="56">
        <v>0</v>
      </c>
      <c r="BZ256" s="56">
        <v>0</v>
      </c>
      <c r="CA256" s="56">
        <v>9214.68</v>
      </c>
      <c r="CB256" s="56">
        <v>8511</v>
      </c>
      <c r="CC256" s="56">
        <v>0</v>
      </c>
      <c r="CD256" s="56">
        <v>0</v>
      </c>
      <c r="CE256" s="56">
        <v>0</v>
      </c>
      <c r="CF256" s="56">
        <v>8511</v>
      </c>
      <c r="CG256" s="56">
        <v>9214.68</v>
      </c>
      <c r="CH256" s="56">
        <v>0</v>
      </c>
      <c r="CI256" s="56">
        <v>0</v>
      </c>
      <c r="CJ256" s="56">
        <v>0</v>
      </c>
      <c r="CK256" s="56">
        <v>9214.68</v>
      </c>
      <c r="CL256" s="56">
        <v>9214.68</v>
      </c>
      <c r="CM256" s="56">
        <v>0</v>
      </c>
      <c r="CN256" s="56">
        <v>0</v>
      </c>
      <c r="CO256" s="56">
        <v>0</v>
      </c>
      <c r="CP256" s="56">
        <v>9214.68</v>
      </c>
      <c r="CQ256" s="56">
        <v>8511</v>
      </c>
      <c r="CR256" s="56">
        <v>0</v>
      </c>
      <c r="CS256" s="56">
        <v>0</v>
      </c>
      <c r="CT256" s="56">
        <v>0</v>
      </c>
      <c r="CU256" s="56">
        <v>8511</v>
      </c>
      <c r="CV256" s="56">
        <v>9214.68</v>
      </c>
      <c r="CW256" s="56">
        <v>0</v>
      </c>
      <c r="CX256" s="56">
        <v>0</v>
      </c>
      <c r="CY256" s="56">
        <v>0</v>
      </c>
      <c r="CZ256" s="56">
        <v>9214.68</v>
      </c>
      <c r="DA256" s="56">
        <v>9214.68</v>
      </c>
      <c r="DB256" s="56">
        <v>0</v>
      </c>
      <c r="DC256" s="56">
        <v>0</v>
      </c>
      <c r="DD256" s="56">
        <v>0</v>
      </c>
      <c r="DE256" s="56">
        <v>9214.68</v>
      </c>
      <c r="DF256" s="57" t="s">
        <v>112</v>
      </c>
    </row>
    <row r="257" spans="1:110" s="7" customFormat="1" ht="165.75" customHeight="1">
      <c r="A257" s="52"/>
      <c r="B257" s="53"/>
      <c r="C257" s="54"/>
      <c r="D257" s="54"/>
      <c r="E257" s="54"/>
      <c r="F257" s="35"/>
      <c r="G257" s="35"/>
      <c r="H257" s="35"/>
      <c r="I257" s="54"/>
      <c r="J257" s="54"/>
      <c r="K257" s="54"/>
      <c r="L257" s="35"/>
      <c r="M257" s="35"/>
      <c r="N257" s="35"/>
      <c r="O257" s="21" t="s">
        <v>824</v>
      </c>
      <c r="P257" s="21" t="s">
        <v>192</v>
      </c>
      <c r="Q257" s="21" t="s">
        <v>802</v>
      </c>
      <c r="R257" s="55"/>
      <c r="S257" s="55"/>
      <c r="T257" s="56"/>
      <c r="U257" s="56"/>
      <c r="V257" s="56"/>
      <c r="W257" s="56"/>
      <c r="X257" s="65"/>
      <c r="Y257" s="56"/>
      <c r="Z257" s="56"/>
      <c r="AA257" s="56"/>
      <c r="AB257" s="56"/>
      <c r="AC257" s="56"/>
      <c r="AD257" s="56"/>
      <c r="AE257" s="56"/>
      <c r="AF257" s="65"/>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c r="CV257" s="56"/>
      <c r="CW257" s="56"/>
      <c r="CX257" s="56"/>
      <c r="CY257" s="56"/>
      <c r="CZ257" s="56"/>
      <c r="DA257" s="56"/>
      <c r="DB257" s="56"/>
      <c r="DC257" s="56"/>
      <c r="DD257" s="56"/>
      <c r="DE257" s="56"/>
      <c r="DF257" s="57"/>
    </row>
    <row r="258" spans="1:110" s="7" customFormat="1" ht="180" customHeight="1">
      <c r="A258" s="9" t="s">
        <v>826</v>
      </c>
      <c r="B258" s="10" t="s">
        <v>827</v>
      </c>
      <c r="C258" s="16"/>
      <c r="D258" s="16"/>
      <c r="E258" s="16"/>
      <c r="F258" s="16"/>
      <c r="G258" s="16"/>
      <c r="H258" s="16"/>
      <c r="I258" s="16"/>
      <c r="J258" s="16"/>
      <c r="K258" s="16"/>
      <c r="L258" s="16"/>
      <c r="M258" s="16"/>
      <c r="N258" s="16"/>
      <c r="O258" s="16"/>
      <c r="P258" s="16"/>
      <c r="Q258" s="16"/>
      <c r="R258" s="8"/>
      <c r="S258" s="8"/>
      <c r="T258" s="11">
        <v>290895.83</v>
      </c>
      <c r="U258" s="11">
        <v>279474.52</v>
      </c>
      <c r="V258" s="11">
        <v>12433.47</v>
      </c>
      <c r="W258" s="11">
        <v>12344.7</v>
      </c>
      <c r="X258" s="28">
        <v>259024.1</v>
      </c>
      <c r="Y258" s="11">
        <v>250273.33</v>
      </c>
      <c r="Z258" s="11">
        <v>0</v>
      </c>
      <c r="AA258" s="11">
        <v>0</v>
      </c>
      <c r="AB258" s="11">
        <v>19438.26</v>
      </c>
      <c r="AC258" s="11">
        <v>16856.49</v>
      </c>
      <c r="AD258" s="11">
        <v>330689.04</v>
      </c>
      <c r="AE258" s="11">
        <v>11321.21</v>
      </c>
      <c r="AF258" s="28">
        <v>314343.93</v>
      </c>
      <c r="AG258" s="11">
        <v>0</v>
      </c>
      <c r="AH258" s="11">
        <v>5023.9</v>
      </c>
      <c r="AI258" s="11">
        <v>336982.6</v>
      </c>
      <c r="AJ258" s="11">
        <v>11716.77</v>
      </c>
      <c r="AK258" s="11">
        <v>320241.93</v>
      </c>
      <c r="AL258" s="11">
        <v>0</v>
      </c>
      <c r="AM258" s="11">
        <v>5023.9</v>
      </c>
      <c r="AN258" s="11">
        <v>313385.87</v>
      </c>
      <c r="AO258" s="11">
        <v>17120.04</v>
      </c>
      <c r="AP258" s="11">
        <v>291241.93</v>
      </c>
      <c r="AQ258" s="11" t="s">
        <v>59</v>
      </c>
      <c r="AR258" s="11">
        <v>5023.9</v>
      </c>
      <c r="AS258" s="11">
        <v>313385.87</v>
      </c>
      <c r="AT258" s="11">
        <v>17120.04</v>
      </c>
      <c r="AU258" s="11">
        <v>291241.93</v>
      </c>
      <c r="AV258" s="11">
        <v>0</v>
      </c>
      <c r="AW258" s="11">
        <v>5023.9</v>
      </c>
      <c r="AX258" s="11">
        <v>265511.01</v>
      </c>
      <c r="AY258" s="11">
        <v>254090.42</v>
      </c>
      <c r="AZ258" s="11">
        <v>12433.47</v>
      </c>
      <c r="BA258" s="11">
        <v>12344.7</v>
      </c>
      <c r="BB258" s="11">
        <v>235664.98</v>
      </c>
      <c r="BC258" s="11">
        <v>226914.91</v>
      </c>
      <c r="BD258" s="11">
        <v>0</v>
      </c>
      <c r="BE258" s="11">
        <v>0</v>
      </c>
      <c r="BF258" s="11">
        <v>17412.56</v>
      </c>
      <c r="BG258" s="11">
        <v>14830.81</v>
      </c>
      <c r="BH258" s="11">
        <v>301614.04</v>
      </c>
      <c r="BI258" s="11">
        <v>11321.21</v>
      </c>
      <c r="BJ258" s="11">
        <v>285268.93</v>
      </c>
      <c r="BK258" s="11">
        <v>0</v>
      </c>
      <c r="BL258" s="11">
        <v>5023.9</v>
      </c>
      <c r="BM258" s="11">
        <v>313722.6</v>
      </c>
      <c r="BN258" s="11">
        <v>11716.77</v>
      </c>
      <c r="BO258" s="11">
        <v>296981.93</v>
      </c>
      <c r="BP258" s="11">
        <v>0</v>
      </c>
      <c r="BQ258" s="11">
        <v>5023.9</v>
      </c>
      <c r="BR258" s="11">
        <v>313385.87</v>
      </c>
      <c r="BS258" s="11">
        <v>17120.04</v>
      </c>
      <c r="BT258" s="11">
        <v>291241.93</v>
      </c>
      <c r="BU258" s="11">
        <v>0</v>
      </c>
      <c r="BV258" s="11">
        <v>5023.9</v>
      </c>
      <c r="BW258" s="11">
        <v>313385.87</v>
      </c>
      <c r="BX258" s="11">
        <v>17120.04</v>
      </c>
      <c r="BY258" s="11">
        <v>291241.93</v>
      </c>
      <c r="BZ258" s="11">
        <v>0</v>
      </c>
      <c r="CA258" s="11">
        <v>5023.9</v>
      </c>
      <c r="CB258" s="11">
        <v>290895.83</v>
      </c>
      <c r="CC258" s="11">
        <v>12433.47</v>
      </c>
      <c r="CD258" s="11">
        <v>259024.1</v>
      </c>
      <c r="CE258" s="11">
        <v>0</v>
      </c>
      <c r="CF258" s="11">
        <v>19438.26</v>
      </c>
      <c r="CG258" s="11">
        <v>330689.04</v>
      </c>
      <c r="CH258" s="11">
        <v>11321.21</v>
      </c>
      <c r="CI258" s="11">
        <v>314343.93</v>
      </c>
      <c r="CJ258" s="11">
        <v>0</v>
      </c>
      <c r="CK258" s="11">
        <v>5023.9</v>
      </c>
      <c r="CL258" s="11">
        <v>336982.6</v>
      </c>
      <c r="CM258" s="11">
        <v>11716.77</v>
      </c>
      <c r="CN258" s="11">
        <v>320241.93</v>
      </c>
      <c r="CO258" s="11">
        <v>0</v>
      </c>
      <c r="CP258" s="11">
        <v>5023.9</v>
      </c>
      <c r="CQ258" s="11">
        <v>265511.01</v>
      </c>
      <c r="CR258" s="11">
        <v>12433.47</v>
      </c>
      <c r="CS258" s="11">
        <v>235664.98</v>
      </c>
      <c r="CT258" s="11">
        <v>0</v>
      </c>
      <c r="CU258" s="11">
        <v>17412.56</v>
      </c>
      <c r="CV258" s="11">
        <v>301614.04</v>
      </c>
      <c r="CW258" s="11">
        <v>11321.21</v>
      </c>
      <c r="CX258" s="11">
        <v>285268.93</v>
      </c>
      <c r="CY258" s="11">
        <v>0</v>
      </c>
      <c r="CZ258" s="11">
        <v>5023.9</v>
      </c>
      <c r="DA258" s="11">
        <v>313722.6</v>
      </c>
      <c r="DB258" s="11">
        <v>11716.77</v>
      </c>
      <c r="DC258" s="11">
        <v>296981.93</v>
      </c>
      <c r="DD258" s="11">
        <v>0</v>
      </c>
      <c r="DE258" s="11">
        <v>5023.9</v>
      </c>
      <c r="DF258" s="18"/>
    </row>
    <row r="259" spans="1:110" s="7" customFormat="1" ht="57.75" customHeight="1">
      <c r="A259" s="9" t="s">
        <v>828</v>
      </c>
      <c r="B259" s="10" t="s">
        <v>829</v>
      </c>
      <c r="C259" s="16"/>
      <c r="D259" s="16"/>
      <c r="E259" s="16"/>
      <c r="F259" s="16"/>
      <c r="G259" s="16"/>
      <c r="H259" s="16"/>
      <c r="I259" s="16"/>
      <c r="J259" s="16"/>
      <c r="K259" s="16"/>
      <c r="L259" s="16"/>
      <c r="M259" s="16"/>
      <c r="N259" s="16"/>
      <c r="O259" s="16"/>
      <c r="P259" s="16"/>
      <c r="Q259" s="16"/>
      <c r="R259" s="8"/>
      <c r="S259" s="8"/>
      <c r="T259" s="11">
        <v>12433.47</v>
      </c>
      <c r="U259" s="11">
        <v>12344.7</v>
      </c>
      <c r="V259" s="11">
        <v>12433.47</v>
      </c>
      <c r="W259" s="11">
        <v>12344.7</v>
      </c>
      <c r="X259" s="28">
        <v>0</v>
      </c>
      <c r="Y259" s="11">
        <v>0</v>
      </c>
      <c r="Z259" s="11">
        <v>0</v>
      </c>
      <c r="AA259" s="11">
        <v>0</v>
      </c>
      <c r="AB259" s="11">
        <v>0</v>
      </c>
      <c r="AC259" s="11">
        <v>0</v>
      </c>
      <c r="AD259" s="11">
        <v>11321.21</v>
      </c>
      <c r="AE259" s="11">
        <v>11321.21</v>
      </c>
      <c r="AF259" s="28">
        <v>0</v>
      </c>
      <c r="AG259" s="11">
        <v>0</v>
      </c>
      <c r="AH259" s="11">
        <v>0</v>
      </c>
      <c r="AI259" s="11">
        <v>11716.77</v>
      </c>
      <c r="AJ259" s="11">
        <v>11716.77</v>
      </c>
      <c r="AK259" s="11">
        <v>0</v>
      </c>
      <c r="AL259" s="11">
        <v>0</v>
      </c>
      <c r="AM259" s="11">
        <v>0</v>
      </c>
      <c r="AN259" s="11">
        <v>17120.04</v>
      </c>
      <c r="AO259" s="11">
        <v>17120.04</v>
      </c>
      <c r="AP259" s="11">
        <v>0</v>
      </c>
      <c r="AQ259" s="11" t="s">
        <v>59</v>
      </c>
      <c r="AR259" s="11">
        <v>0</v>
      </c>
      <c r="AS259" s="11">
        <v>17120.04</v>
      </c>
      <c r="AT259" s="11">
        <v>17120.04</v>
      </c>
      <c r="AU259" s="11">
        <v>0</v>
      </c>
      <c r="AV259" s="11">
        <v>0</v>
      </c>
      <c r="AW259" s="11">
        <v>0</v>
      </c>
      <c r="AX259" s="11">
        <v>12433.47</v>
      </c>
      <c r="AY259" s="11">
        <v>12344.7</v>
      </c>
      <c r="AZ259" s="11">
        <v>12433.47</v>
      </c>
      <c r="BA259" s="11">
        <v>12344.7</v>
      </c>
      <c r="BB259" s="11">
        <v>0</v>
      </c>
      <c r="BC259" s="11">
        <v>0</v>
      </c>
      <c r="BD259" s="11">
        <v>0</v>
      </c>
      <c r="BE259" s="11">
        <v>0</v>
      </c>
      <c r="BF259" s="11">
        <v>0</v>
      </c>
      <c r="BG259" s="11">
        <v>0</v>
      </c>
      <c r="BH259" s="11">
        <v>11321.21</v>
      </c>
      <c r="BI259" s="11">
        <v>11321.21</v>
      </c>
      <c r="BJ259" s="11">
        <v>0</v>
      </c>
      <c r="BK259" s="11">
        <v>0</v>
      </c>
      <c r="BL259" s="11">
        <v>0</v>
      </c>
      <c r="BM259" s="11">
        <v>11716.77</v>
      </c>
      <c r="BN259" s="11">
        <v>11716.77</v>
      </c>
      <c r="BO259" s="11">
        <v>0</v>
      </c>
      <c r="BP259" s="11">
        <v>0</v>
      </c>
      <c r="BQ259" s="11">
        <v>0</v>
      </c>
      <c r="BR259" s="11">
        <v>17120.04</v>
      </c>
      <c r="BS259" s="11">
        <v>17120.04</v>
      </c>
      <c r="BT259" s="11">
        <v>0</v>
      </c>
      <c r="BU259" s="11">
        <v>0</v>
      </c>
      <c r="BV259" s="11">
        <v>0</v>
      </c>
      <c r="BW259" s="11">
        <v>17120.04</v>
      </c>
      <c r="BX259" s="11">
        <v>17120.04</v>
      </c>
      <c r="BY259" s="11">
        <v>0</v>
      </c>
      <c r="BZ259" s="11">
        <v>0</v>
      </c>
      <c r="CA259" s="11">
        <v>0</v>
      </c>
      <c r="CB259" s="11">
        <v>12433.47</v>
      </c>
      <c r="CC259" s="11">
        <v>12433.47</v>
      </c>
      <c r="CD259" s="11">
        <v>0</v>
      </c>
      <c r="CE259" s="11">
        <v>0</v>
      </c>
      <c r="CF259" s="11">
        <v>0</v>
      </c>
      <c r="CG259" s="11">
        <v>11321.21</v>
      </c>
      <c r="CH259" s="11">
        <v>11321.21</v>
      </c>
      <c r="CI259" s="11">
        <v>0</v>
      </c>
      <c r="CJ259" s="11">
        <v>0</v>
      </c>
      <c r="CK259" s="11">
        <v>0</v>
      </c>
      <c r="CL259" s="11">
        <v>11716.77</v>
      </c>
      <c r="CM259" s="11">
        <v>11716.77</v>
      </c>
      <c r="CN259" s="11">
        <v>0</v>
      </c>
      <c r="CO259" s="11">
        <v>0</v>
      </c>
      <c r="CP259" s="11">
        <v>0</v>
      </c>
      <c r="CQ259" s="11">
        <v>12433.47</v>
      </c>
      <c r="CR259" s="11">
        <v>12433.47</v>
      </c>
      <c r="CS259" s="11">
        <v>0</v>
      </c>
      <c r="CT259" s="11">
        <v>0</v>
      </c>
      <c r="CU259" s="11">
        <v>0</v>
      </c>
      <c r="CV259" s="11">
        <v>11321.21</v>
      </c>
      <c r="CW259" s="11">
        <v>11321.21</v>
      </c>
      <c r="CX259" s="11">
        <v>0</v>
      </c>
      <c r="CY259" s="11">
        <v>0</v>
      </c>
      <c r="CZ259" s="11">
        <v>0</v>
      </c>
      <c r="DA259" s="11">
        <v>11716.77</v>
      </c>
      <c r="DB259" s="11">
        <v>11716.77</v>
      </c>
      <c r="DC259" s="11">
        <v>0</v>
      </c>
      <c r="DD259" s="11">
        <v>0</v>
      </c>
      <c r="DE259" s="11">
        <v>0</v>
      </c>
      <c r="DF259" s="18"/>
    </row>
    <row r="260" spans="1:110" s="7" customFormat="1" ht="265.5" customHeight="1">
      <c r="A260" s="9" t="s">
        <v>830</v>
      </c>
      <c r="B260" s="10" t="s">
        <v>831</v>
      </c>
      <c r="C260" s="21" t="s">
        <v>832</v>
      </c>
      <c r="D260" s="21" t="s">
        <v>833</v>
      </c>
      <c r="E260" s="21" t="s">
        <v>834</v>
      </c>
      <c r="F260" s="16"/>
      <c r="G260" s="16"/>
      <c r="H260" s="16"/>
      <c r="I260" s="21" t="s">
        <v>835</v>
      </c>
      <c r="J260" s="21" t="s">
        <v>86</v>
      </c>
      <c r="K260" s="21" t="s">
        <v>836</v>
      </c>
      <c r="L260" s="16"/>
      <c r="M260" s="16"/>
      <c r="N260" s="16"/>
      <c r="O260" s="21" t="s">
        <v>160</v>
      </c>
      <c r="P260" s="21" t="s">
        <v>837</v>
      </c>
      <c r="Q260" s="21" t="s">
        <v>162</v>
      </c>
      <c r="R260" s="8"/>
      <c r="S260" s="12" t="s">
        <v>499</v>
      </c>
      <c r="T260" s="11">
        <v>0</v>
      </c>
      <c r="U260" s="11">
        <v>0</v>
      </c>
      <c r="V260" s="11">
        <v>0</v>
      </c>
      <c r="W260" s="11">
        <v>0</v>
      </c>
      <c r="X260" s="28"/>
      <c r="Y260" s="11"/>
      <c r="Z260" s="11"/>
      <c r="AA260" s="11"/>
      <c r="AB260" s="11"/>
      <c r="AC260" s="11"/>
      <c r="AD260" s="11">
        <v>0</v>
      </c>
      <c r="AE260" s="11">
        <v>0</v>
      </c>
      <c r="AF260" s="28"/>
      <c r="AG260" s="11"/>
      <c r="AH260" s="11"/>
      <c r="AI260" s="11">
        <v>0</v>
      </c>
      <c r="AJ260" s="11">
        <v>0</v>
      </c>
      <c r="AK260" s="11"/>
      <c r="AL260" s="11"/>
      <c r="AM260" s="11"/>
      <c r="AN260" s="11">
        <v>4766.82</v>
      </c>
      <c r="AO260" s="11">
        <v>4766.82</v>
      </c>
      <c r="AP260" s="11"/>
      <c r="AQ260" s="11"/>
      <c r="AR260" s="11"/>
      <c r="AS260" s="11">
        <v>4766.82</v>
      </c>
      <c r="AT260" s="11">
        <v>4766.82</v>
      </c>
      <c r="AU260" s="11"/>
      <c r="AV260" s="11"/>
      <c r="AW260" s="11"/>
      <c r="AX260" s="11">
        <v>0</v>
      </c>
      <c r="AY260" s="11">
        <v>0</v>
      </c>
      <c r="AZ260" s="11">
        <v>0</v>
      </c>
      <c r="BA260" s="11">
        <v>0</v>
      </c>
      <c r="BB260" s="11"/>
      <c r="BC260" s="11"/>
      <c r="BD260" s="11"/>
      <c r="BE260" s="11"/>
      <c r="BF260" s="11"/>
      <c r="BG260" s="11"/>
      <c r="BH260" s="11">
        <v>0</v>
      </c>
      <c r="BI260" s="11">
        <v>0</v>
      </c>
      <c r="BJ260" s="11"/>
      <c r="BK260" s="11"/>
      <c r="BL260" s="11"/>
      <c r="BM260" s="11">
        <v>0</v>
      </c>
      <c r="BN260" s="11">
        <v>0</v>
      </c>
      <c r="BO260" s="11"/>
      <c r="BP260" s="11"/>
      <c r="BQ260" s="11"/>
      <c r="BR260" s="11">
        <v>4766.82</v>
      </c>
      <c r="BS260" s="11">
        <v>4766.82</v>
      </c>
      <c r="BT260" s="11"/>
      <c r="BU260" s="11"/>
      <c r="BV260" s="11"/>
      <c r="BW260" s="11">
        <v>4766.82</v>
      </c>
      <c r="BX260" s="11">
        <v>4766.82</v>
      </c>
      <c r="BY260" s="11"/>
      <c r="BZ260" s="11"/>
      <c r="CA260" s="11"/>
      <c r="CB260" s="11">
        <v>0</v>
      </c>
      <c r="CC260" s="11">
        <v>0</v>
      </c>
      <c r="CD260" s="11"/>
      <c r="CE260" s="11"/>
      <c r="CF260" s="11"/>
      <c r="CG260" s="11">
        <v>0</v>
      </c>
      <c r="CH260" s="11">
        <v>0</v>
      </c>
      <c r="CI260" s="11"/>
      <c r="CJ260" s="11"/>
      <c r="CK260" s="11"/>
      <c r="CL260" s="11">
        <v>0</v>
      </c>
      <c r="CM260" s="11">
        <v>0</v>
      </c>
      <c r="CN260" s="11"/>
      <c r="CO260" s="11"/>
      <c r="CP260" s="11"/>
      <c r="CQ260" s="11">
        <v>0</v>
      </c>
      <c r="CR260" s="11">
        <v>0</v>
      </c>
      <c r="CS260" s="11"/>
      <c r="CT260" s="11"/>
      <c r="CU260" s="11"/>
      <c r="CV260" s="11">
        <v>0</v>
      </c>
      <c r="CW260" s="11">
        <v>0</v>
      </c>
      <c r="CX260" s="11"/>
      <c r="CY260" s="11"/>
      <c r="CZ260" s="11"/>
      <c r="DA260" s="11">
        <v>0</v>
      </c>
      <c r="DB260" s="11">
        <v>0</v>
      </c>
      <c r="DC260" s="11"/>
      <c r="DD260" s="11"/>
      <c r="DE260" s="11"/>
      <c r="DF260" s="18" t="s">
        <v>112</v>
      </c>
    </row>
    <row r="261" spans="1:110" s="7" customFormat="1" ht="168" customHeight="1">
      <c r="A261" s="52" t="s">
        <v>838</v>
      </c>
      <c r="B261" s="53" t="s">
        <v>839</v>
      </c>
      <c r="C261" s="54" t="s">
        <v>840</v>
      </c>
      <c r="D261" s="54" t="s">
        <v>841</v>
      </c>
      <c r="E261" s="54" t="s">
        <v>842</v>
      </c>
      <c r="F261" s="54" t="s">
        <v>843</v>
      </c>
      <c r="G261" s="54" t="s">
        <v>89</v>
      </c>
      <c r="H261" s="54" t="s">
        <v>844</v>
      </c>
      <c r="I261" s="35"/>
      <c r="J261" s="35"/>
      <c r="K261" s="35"/>
      <c r="L261" s="35"/>
      <c r="M261" s="35"/>
      <c r="N261" s="35"/>
      <c r="O261" s="21" t="s">
        <v>508</v>
      </c>
      <c r="P261" s="21" t="s">
        <v>86</v>
      </c>
      <c r="Q261" s="21" t="s">
        <v>87</v>
      </c>
      <c r="R261" s="55"/>
      <c r="S261" s="58" t="s">
        <v>846</v>
      </c>
      <c r="T261" s="56">
        <v>9983.47</v>
      </c>
      <c r="U261" s="56">
        <v>9975</v>
      </c>
      <c r="V261" s="56">
        <v>9983.47</v>
      </c>
      <c r="W261" s="56">
        <v>9975</v>
      </c>
      <c r="X261" s="65"/>
      <c r="Y261" s="56"/>
      <c r="Z261" s="56"/>
      <c r="AA261" s="56"/>
      <c r="AB261" s="56"/>
      <c r="AC261" s="56"/>
      <c r="AD261" s="56">
        <v>11321.21</v>
      </c>
      <c r="AE261" s="56">
        <v>11321.21</v>
      </c>
      <c r="AF261" s="65"/>
      <c r="AG261" s="56"/>
      <c r="AH261" s="56"/>
      <c r="AI261" s="56">
        <v>11716.77</v>
      </c>
      <c r="AJ261" s="56">
        <v>11716.77</v>
      </c>
      <c r="AK261" s="56"/>
      <c r="AL261" s="56"/>
      <c r="AM261" s="56"/>
      <c r="AN261" s="56">
        <v>12353.22</v>
      </c>
      <c r="AO261" s="56">
        <v>12353.22</v>
      </c>
      <c r="AP261" s="56"/>
      <c r="AQ261" s="56"/>
      <c r="AR261" s="56"/>
      <c r="AS261" s="56">
        <v>12353.22</v>
      </c>
      <c r="AT261" s="56">
        <v>12353.22</v>
      </c>
      <c r="AU261" s="56"/>
      <c r="AV261" s="56"/>
      <c r="AW261" s="56"/>
      <c r="AX261" s="56">
        <v>9983.47</v>
      </c>
      <c r="AY261" s="56">
        <v>9975</v>
      </c>
      <c r="AZ261" s="56">
        <v>9983.47</v>
      </c>
      <c r="BA261" s="56">
        <v>9975</v>
      </c>
      <c r="BB261" s="56"/>
      <c r="BC261" s="56"/>
      <c r="BD261" s="56"/>
      <c r="BE261" s="56"/>
      <c r="BF261" s="56"/>
      <c r="BG261" s="56"/>
      <c r="BH261" s="56">
        <v>11321.21</v>
      </c>
      <c r="BI261" s="56">
        <v>11321.21</v>
      </c>
      <c r="BJ261" s="56"/>
      <c r="BK261" s="56"/>
      <c r="BL261" s="56"/>
      <c r="BM261" s="56">
        <v>11716.77</v>
      </c>
      <c r="BN261" s="56">
        <v>11716.77</v>
      </c>
      <c r="BO261" s="56"/>
      <c r="BP261" s="56"/>
      <c r="BQ261" s="56"/>
      <c r="BR261" s="56">
        <v>12353.22</v>
      </c>
      <c r="BS261" s="56">
        <v>12353.22</v>
      </c>
      <c r="BT261" s="56"/>
      <c r="BU261" s="56"/>
      <c r="BV261" s="56"/>
      <c r="BW261" s="56">
        <v>12353.22</v>
      </c>
      <c r="BX261" s="56">
        <v>12353.22</v>
      </c>
      <c r="BY261" s="56"/>
      <c r="BZ261" s="56"/>
      <c r="CA261" s="56"/>
      <c r="CB261" s="56">
        <v>9983.47</v>
      </c>
      <c r="CC261" s="56">
        <v>9983.47</v>
      </c>
      <c r="CD261" s="56"/>
      <c r="CE261" s="56"/>
      <c r="CF261" s="56"/>
      <c r="CG261" s="56">
        <v>11321.21</v>
      </c>
      <c r="CH261" s="56">
        <v>11321.21</v>
      </c>
      <c r="CI261" s="56"/>
      <c r="CJ261" s="56"/>
      <c r="CK261" s="56"/>
      <c r="CL261" s="56">
        <v>11716.77</v>
      </c>
      <c r="CM261" s="56">
        <v>11716.77</v>
      </c>
      <c r="CN261" s="56"/>
      <c r="CO261" s="56"/>
      <c r="CP261" s="56"/>
      <c r="CQ261" s="56">
        <v>9983.47</v>
      </c>
      <c r="CR261" s="56">
        <v>9983.47</v>
      </c>
      <c r="CS261" s="56"/>
      <c r="CT261" s="56"/>
      <c r="CU261" s="56"/>
      <c r="CV261" s="56">
        <v>11321.21</v>
      </c>
      <c r="CW261" s="56">
        <v>11321.21</v>
      </c>
      <c r="CX261" s="56"/>
      <c r="CY261" s="56"/>
      <c r="CZ261" s="56"/>
      <c r="DA261" s="56">
        <v>11716.77</v>
      </c>
      <c r="DB261" s="56">
        <v>11716.77</v>
      </c>
      <c r="DC261" s="56"/>
      <c r="DD261" s="56"/>
      <c r="DE261" s="56"/>
      <c r="DF261" s="57" t="s">
        <v>112</v>
      </c>
    </row>
    <row r="262" spans="1:110" s="7" customFormat="1" ht="56.25">
      <c r="A262" s="52"/>
      <c r="B262" s="53"/>
      <c r="C262" s="54"/>
      <c r="D262" s="54"/>
      <c r="E262" s="54"/>
      <c r="F262" s="54"/>
      <c r="G262" s="54"/>
      <c r="H262" s="54"/>
      <c r="I262" s="35"/>
      <c r="J262" s="35"/>
      <c r="K262" s="35"/>
      <c r="L262" s="35"/>
      <c r="M262" s="35"/>
      <c r="N262" s="35"/>
      <c r="O262" s="21" t="s">
        <v>175</v>
      </c>
      <c r="P262" s="21" t="s">
        <v>845</v>
      </c>
      <c r="Q262" s="21" t="s">
        <v>177</v>
      </c>
      <c r="R262" s="55"/>
      <c r="S262" s="58"/>
      <c r="T262" s="56"/>
      <c r="U262" s="56"/>
      <c r="V262" s="56"/>
      <c r="W262" s="56"/>
      <c r="X262" s="65"/>
      <c r="Y262" s="56"/>
      <c r="Z262" s="56"/>
      <c r="AA262" s="56"/>
      <c r="AB262" s="56"/>
      <c r="AC262" s="56"/>
      <c r="AD262" s="56"/>
      <c r="AE262" s="56"/>
      <c r="AF262" s="65"/>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c r="CR262" s="56"/>
      <c r="CS262" s="56"/>
      <c r="CT262" s="56"/>
      <c r="CU262" s="56"/>
      <c r="CV262" s="56"/>
      <c r="CW262" s="56"/>
      <c r="CX262" s="56"/>
      <c r="CY262" s="56"/>
      <c r="CZ262" s="56"/>
      <c r="DA262" s="56"/>
      <c r="DB262" s="56"/>
      <c r="DC262" s="56"/>
      <c r="DD262" s="56"/>
      <c r="DE262" s="56"/>
      <c r="DF262" s="57"/>
    </row>
    <row r="263" spans="1:110" s="7" customFormat="1" ht="112.5" customHeight="1">
      <c r="A263" s="52" t="s">
        <v>847</v>
      </c>
      <c r="B263" s="53" t="s">
        <v>848</v>
      </c>
      <c r="C263" s="21" t="s">
        <v>849</v>
      </c>
      <c r="D263" s="21" t="s">
        <v>850</v>
      </c>
      <c r="E263" s="21" t="s">
        <v>851</v>
      </c>
      <c r="F263" s="54" t="s">
        <v>852</v>
      </c>
      <c r="G263" s="54" t="s">
        <v>83</v>
      </c>
      <c r="H263" s="54" t="s">
        <v>853</v>
      </c>
      <c r="I263" s="35"/>
      <c r="J263" s="35"/>
      <c r="K263" s="35"/>
      <c r="L263" s="35"/>
      <c r="M263" s="35"/>
      <c r="N263" s="35"/>
      <c r="O263" s="21" t="s">
        <v>854</v>
      </c>
      <c r="P263" s="21" t="s">
        <v>86</v>
      </c>
      <c r="Q263" s="21" t="s">
        <v>87</v>
      </c>
      <c r="R263" s="55"/>
      <c r="S263" s="58" t="s">
        <v>61</v>
      </c>
      <c r="T263" s="56">
        <v>2450</v>
      </c>
      <c r="U263" s="56">
        <v>2369.7</v>
      </c>
      <c r="V263" s="56">
        <v>2450</v>
      </c>
      <c r="W263" s="56">
        <v>2369.7</v>
      </c>
      <c r="X263" s="65"/>
      <c r="Y263" s="56"/>
      <c r="Z263" s="56"/>
      <c r="AA263" s="56"/>
      <c r="AB263" s="56"/>
      <c r="AC263" s="56"/>
      <c r="AD263" s="56">
        <v>0</v>
      </c>
      <c r="AE263" s="56">
        <v>0</v>
      </c>
      <c r="AF263" s="65"/>
      <c r="AG263" s="56"/>
      <c r="AH263" s="56"/>
      <c r="AI263" s="56">
        <v>0</v>
      </c>
      <c r="AJ263" s="56">
        <v>0</v>
      </c>
      <c r="AK263" s="56"/>
      <c r="AL263" s="56"/>
      <c r="AM263" s="56"/>
      <c r="AN263" s="56">
        <v>0</v>
      </c>
      <c r="AO263" s="56">
        <v>0</v>
      </c>
      <c r="AP263" s="56"/>
      <c r="AQ263" s="56"/>
      <c r="AR263" s="56"/>
      <c r="AS263" s="56">
        <v>0</v>
      </c>
      <c r="AT263" s="56">
        <v>0</v>
      </c>
      <c r="AU263" s="56"/>
      <c r="AV263" s="56"/>
      <c r="AW263" s="56"/>
      <c r="AX263" s="56">
        <v>2450</v>
      </c>
      <c r="AY263" s="56">
        <v>2369.7</v>
      </c>
      <c r="AZ263" s="56">
        <v>2450</v>
      </c>
      <c r="BA263" s="56">
        <v>2369.7</v>
      </c>
      <c r="BB263" s="56"/>
      <c r="BC263" s="56"/>
      <c r="BD263" s="56"/>
      <c r="BE263" s="56"/>
      <c r="BF263" s="56"/>
      <c r="BG263" s="56"/>
      <c r="BH263" s="56">
        <v>0</v>
      </c>
      <c r="BI263" s="56">
        <v>0</v>
      </c>
      <c r="BJ263" s="56"/>
      <c r="BK263" s="56"/>
      <c r="BL263" s="56"/>
      <c r="BM263" s="56">
        <v>0</v>
      </c>
      <c r="BN263" s="56">
        <v>0</v>
      </c>
      <c r="BO263" s="56"/>
      <c r="BP263" s="56"/>
      <c r="BQ263" s="56"/>
      <c r="BR263" s="56">
        <v>0</v>
      </c>
      <c r="BS263" s="56">
        <v>0</v>
      </c>
      <c r="BT263" s="56"/>
      <c r="BU263" s="56"/>
      <c r="BV263" s="56"/>
      <c r="BW263" s="56">
        <v>0</v>
      </c>
      <c r="BX263" s="56">
        <v>0</v>
      </c>
      <c r="BY263" s="56"/>
      <c r="BZ263" s="56"/>
      <c r="CA263" s="56"/>
      <c r="CB263" s="56">
        <v>2450</v>
      </c>
      <c r="CC263" s="56">
        <v>2450</v>
      </c>
      <c r="CD263" s="56"/>
      <c r="CE263" s="56"/>
      <c r="CF263" s="56"/>
      <c r="CG263" s="56">
        <v>0</v>
      </c>
      <c r="CH263" s="56">
        <v>0</v>
      </c>
      <c r="CI263" s="56"/>
      <c r="CJ263" s="56"/>
      <c r="CK263" s="56"/>
      <c r="CL263" s="56">
        <v>0</v>
      </c>
      <c r="CM263" s="56">
        <v>0</v>
      </c>
      <c r="CN263" s="56"/>
      <c r="CO263" s="56"/>
      <c r="CP263" s="56"/>
      <c r="CQ263" s="56">
        <v>2450</v>
      </c>
      <c r="CR263" s="56">
        <v>2450</v>
      </c>
      <c r="CS263" s="56"/>
      <c r="CT263" s="56"/>
      <c r="CU263" s="56"/>
      <c r="CV263" s="56">
        <v>0</v>
      </c>
      <c r="CW263" s="56">
        <v>0</v>
      </c>
      <c r="CX263" s="56"/>
      <c r="CY263" s="56"/>
      <c r="CZ263" s="56"/>
      <c r="DA263" s="56">
        <v>0</v>
      </c>
      <c r="DB263" s="56">
        <v>0</v>
      </c>
      <c r="DC263" s="56"/>
      <c r="DD263" s="56"/>
      <c r="DE263" s="56"/>
      <c r="DF263" s="57" t="s">
        <v>112</v>
      </c>
    </row>
    <row r="264" spans="1:110" s="7" customFormat="1" ht="185.25" customHeight="1">
      <c r="A264" s="52"/>
      <c r="B264" s="53"/>
      <c r="C264" s="21" t="s">
        <v>588</v>
      </c>
      <c r="D264" s="21" t="s">
        <v>361</v>
      </c>
      <c r="E264" s="21" t="s">
        <v>590</v>
      </c>
      <c r="F264" s="54"/>
      <c r="G264" s="54"/>
      <c r="H264" s="54"/>
      <c r="I264" s="35"/>
      <c r="J264" s="35"/>
      <c r="K264" s="35"/>
      <c r="L264" s="35"/>
      <c r="M264" s="35"/>
      <c r="N264" s="35"/>
      <c r="O264" s="21" t="s">
        <v>175</v>
      </c>
      <c r="P264" s="21" t="s">
        <v>845</v>
      </c>
      <c r="Q264" s="21" t="s">
        <v>177</v>
      </c>
      <c r="R264" s="55"/>
      <c r="S264" s="58"/>
      <c r="T264" s="56"/>
      <c r="U264" s="56"/>
      <c r="V264" s="56"/>
      <c r="W264" s="56"/>
      <c r="X264" s="65"/>
      <c r="Y264" s="56"/>
      <c r="Z264" s="56"/>
      <c r="AA264" s="56"/>
      <c r="AB264" s="56"/>
      <c r="AC264" s="56"/>
      <c r="AD264" s="56"/>
      <c r="AE264" s="56"/>
      <c r="AF264" s="65"/>
      <c r="AG264" s="56"/>
      <c r="AH264" s="56"/>
      <c r="AI264" s="56"/>
      <c r="AJ264" s="56"/>
      <c r="AK264" s="56"/>
      <c r="AL264" s="56"/>
      <c r="AM264" s="56"/>
      <c r="AN264" s="56"/>
      <c r="AO264" s="56"/>
      <c r="AP264" s="56"/>
      <c r="AQ264" s="56"/>
      <c r="AR264" s="56"/>
      <c r="AS264" s="56"/>
      <c r="AT264" s="56"/>
      <c r="AU264" s="56"/>
      <c r="AV264" s="56"/>
      <c r="AW264" s="56"/>
      <c r="AX264" s="56"/>
      <c r="AY264" s="56"/>
      <c r="AZ264" s="56"/>
      <c r="BA264" s="56"/>
      <c r="BB264" s="56"/>
      <c r="BC264" s="56"/>
      <c r="BD264" s="56"/>
      <c r="BE264" s="56"/>
      <c r="BF264" s="56"/>
      <c r="BG264" s="56"/>
      <c r="BH264" s="56"/>
      <c r="BI264" s="56"/>
      <c r="BJ264" s="56"/>
      <c r="BK264" s="56"/>
      <c r="BL264" s="56"/>
      <c r="BM264" s="56"/>
      <c r="BN264" s="56"/>
      <c r="BO264" s="56"/>
      <c r="BP264" s="56"/>
      <c r="BQ264" s="56"/>
      <c r="BR264" s="56"/>
      <c r="BS264" s="56"/>
      <c r="BT264" s="56"/>
      <c r="BU264" s="56"/>
      <c r="BV264" s="56"/>
      <c r="BW264" s="56"/>
      <c r="BX264" s="56"/>
      <c r="BY264" s="56"/>
      <c r="BZ264" s="56"/>
      <c r="CA264" s="56"/>
      <c r="CB264" s="56"/>
      <c r="CC264" s="56"/>
      <c r="CD264" s="56"/>
      <c r="CE264" s="56"/>
      <c r="CF264" s="56"/>
      <c r="CG264" s="56"/>
      <c r="CH264" s="56"/>
      <c r="CI264" s="56"/>
      <c r="CJ264" s="56"/>
      <c r="CK264" s="56"/>
      <c r="CL264" s="56"/>
      <c r="CM264" s="56"/>
      <c r="CN264" s="56"/>
      <c r="CO264" s="56"/>
      <c r="CP264" s="56"/>
      <c r="CQ264" s="56"/>
      <c r="CR264" s="56"/>
      <c r="CS264" s="56"/>
      <c r="CT264" s="56"/>
      <c r="CU264" s="56"/>
      <c r="CV264" s="56"/>
      <c r="CW264" s="56"/>
      <c r="CX264" s="56"/>
      <c r="CY264" s="56"/>
      <c r="CZ264" s="56"/>
      <c r="DA264" s="56"/>
      <c r="DB264" s="56"/>
      <c r="DC264" s="56"/>
      <c r="DD264" s="56"/>
      <c r="DE264" s="56"/>
      <c r="DF264" s="57"/>
    </row>
    <row r="265" spans="1:110" s="7" customFormat="1" ht="58.5" customHeight="1">
      <c r="A265" s="9" t="s">
        <v>855</v>
      </c>
      <c r="B265" s="10" t="s">
        <v>856</v>
      </c>
      <c r="C265" s="16"/>
      <c r="D265" s="16"/>
      <c r="E265" s="16"/>
      <c r="F265" s="16"/>
      <c r="G265" s="16"/>
      <c r="H265" s="16"/>
      <c r="I265" s="16"/>
      <c r="J265" s="16"/>
      <c r="K265" s="16"/>
      <c r="L265" s="16"/>
      <c r="M265" s="16"/>
      <c r="N265" s="16"/>
      <c r="O265" s="16"/>
      <c r="P265" s="16"/>
      <c r="Q265" s="16"/>
      <c r="R265" s="8"/>
      <c r="S265" s="8"/>
      <c r="T265" s="11">
        <v>259024.1</v>
      </c>
      <c r="U265" s="11">
        <v>250273.33</v>
      </c>
      <c r="V265" s="11">
        <v>0</v>
      </c>
      <c r="W265" s="11">
        <v>0</v>
      </c>
      <c r="X265" s="28">
        <v>259024.1</v>
      </c>
      <c r="Y265" s="11">
        <v>250273.33</v>
      </c>
      <c r="Z265" s="11">
        <v>0</v>
      </c>
      <c r="AA265" s="11">
        <v>0</v>
      </c>
      <c r="AB265" s="11">
        <v>0</v>
      </c>
      <c r="AC265" s="11">
        <v>0</v>
      </c>
      <c r="AD265" s="11">
        <v>314343.93</v>
      </c>
      <c r="AE265" s="11">
        <v>0</v>
      </c>
      <c r="AF265" s="28">
        <v>314343.93</v>
      </c>
      <c r="AG265" s="11">
        <v>0</v>
      </c>
      <c r="AH265" s="11">
        <v>0</v>
      </c>
      <c r="AI265" s="11">
        <v>320241.93</v>
      </c>
      <c r="AJ265" s="11">
        <v>0</v>
      </c>
      <c r="AK265" s="11">
        <v>320241.93</v>
      </c>
      <c r="AL265" s="11">
        <v>0</v>
      </c>
      <c r="AM265" s="11">
        <v>0</v>
      </c>
      <c r="AN265" s="11">
        <v>291241.93</v>
      </c>
      <c r="AO265" s="11">
        <v>0</v>
      </c>
      <c r="AP265" s="11">
        <v>291241.93</v>
      </c>
      <c r="AQ265" s="11" t="s">
        <v>59</v>
      </c>
      <c r="AR265" s="11">
        <v>0</v>
      </c>
      <c r="AS265" s="11">
        <v>291241.93</v>
      </c>
      <c r="AT265" s="11">
        <v>0</v>
      </c>
      <c r="AU265" s="11">
        <v>291241.93</v>
      </c>
      <c r="AV265" s="11">
        <v>0</v>
      </c>
      <c r="AW265" s="11">
        <v>0</v>
      </c>
      <c r="AX265" s="11">
        <v>235664.98</v>
      </c>
      <c r="AY265" s="11">
        <v>226914.91</v>
      </c>
      <c r="AZ265" s="11">
        <v>0</v>
      </c>
      <c r="BA265" s="11">
        <v>0</v>
      </c>
      <c r="BB265" s="11">
        <v>235664.98</v>
      </c>
      <c r="BC265" s="11">
        <v>226914.91</v>
      </c>
      <c r="BD265" s="11">
        <v>0</v>
      </c>
      <c r="BE265" s="11">
        <v>0</v>
      </c>
      <c r="BF265" s="11">
        <v>0</v>
      </c>
      <c r="BG265" s="11">
        <v>0</v>
      </c>
      <c r="BH265" s="11">
        <v>285268.93</v>
      </c>
      <c r="BI265" s="11">
        <v>0</v>
      </c>
      <c r="BJ265" s="11">
        <v>285268.93</v>
      </c>
      <c r="BK265" s="11">
        <v>0</v>
      </c>
      <c r="BL265" s="11">
        <v>0</v>
      </c>
      <c r="BM265" s="11">
        <v>296981.93</v>
      </c>
      <c r="BN265" s="11">
        <v>0</v>
      </c>
      <c r="BO265" s="11">
        <v>296981.93</v>
      </c>
      <c r="BP265" s="11">
        <v>0</v>
      </c>
      <c r="BQ265" s="11">
        <v>0</v>
      </c>
      <c r="BR265" s="11">
        <v>291241.93</v>
      </c>
      <c r="BS265" s="11">
        <v>0</v>
      </c>
      <c r="BT265" s="11">
        <v>291241.93</v>
      </c>
      <c r="BU265" s="11">
        <v>0</v>
      </c>
      <c r="BV265" s="11">
        <v>0</v>
      </c>
      <c r="BW265" s="11">
        <v>291241.93</v>
      </c>
      <c r="BX265" s="11">
        <v>0</v>
      </c>
      <c r="BY265" s="11">
        <v>291241.93</v>
      </c>
      <c r="BZ265" s="11">
        <v>0</v>
      </c>
      <c r="CA265" s="11">
        <v>0</v>
      </c>
      <c r="CB265" s="11">
        <v>259024.1</v>
      </c>
      <c r="CC265" s="11">
        <v>0</v>
      </c>
      <c r="CD265" s="11">
        <v>259024.1</v>
      </c>
      <c r="CE265" s="11">
        <v>0</v>
      </c>
      <c r="CF265" s="11">
        <v>0</v>
      </c>
      <c r="CG265" s="11">
        <v>314343.93</v>
      </c>
      <c r="CH265" s="11">
        <v>0</v>
      </c>
      <c r="CI265" s="11">
        <v>314343.93</v>
      </c>
      <c r="CJ265" s="11">
        <v>0</v>
      </c>
      <c r="CK265" s="11">
        <v>0</v>
      </c>
      <c r="CL265" s="11">
        <v>320241.93</v>
      </c>
      <c r="CM265" s="11">
        <v>0</v>
      </c>
      <c r="CN265" s="11">
        <v>320241.93</v>
      </c>
      <c r="CO265" s="11">
        <v>0</v>
      </c>
      <c r="CP265" s="11">
        <v>0</v>
      </c>
      <c r="CQ265" s="11">
        <v>235664.98</v>
      </c>
      <c r="CR265" s="11">
        <v>0</v>
      </c>
      <c r="CS265" s="11">
        <v>235664.98</v>
      </c>
      <c r="CT265" s="11">
        <v>0</v>
      </c>
      <c r="CU265" s="11">
        <v>0</v>
      </c>
      <c r="CV265" s="11">
        <v>285268.93</v>
      </c>
      <c r="CW265" s="11">
        <v>0</v>
      </c>
      <c r="CX265" s="11">
        <v>285268.93</v>
      </c>
      <c r="CY265" s="11">
        <v>0</v>
      </c>
      <c r="CZ265" s="11">
        <v>0</v>
      </c>
      <c r="DA265" s="11">
        <v>296981.93</v>
      </c>
      <c r="DB265" s="11">
        <v>0</v>
      </c>
      <c r="DC265" s="11">
        <v>296981.93</v>
      </c>
      <c r="DD265" s="11">
        <v>0</v>
      </c>
      <c r="DE265" s="11">
        <v>0</v>
      </c>
      <c r="DF265" s="18"/>
    </row>
    <row r="266" spans="1:110" s="7" customFormat="1" ht="127.5" customHeight="1">
      <c r="A266" s="52" t="s">
        <v>857</v>
      </c>
      <c r="B266" s="53" t="s">
        <v>858</v>
      </c>
      <c r="C266" s="54" t="s">
        <v>859</v>
      </c>
      <c r="D266" s="54" t="s">
        <v>860</v>
      </c>
      <c r="E266" s="54" t="s">
        <v>766</v>
      </c>
      <c r="F266" s="35"/>
      <c r="G266" s="35"/>
      <c r="H266" s="35"/>
      <c r="I266" s="35"/>
      <c r="J266" s="35"/>
      <c r="K266" s="35"/>
      <c r="L266" s="35"/>
      <c r="M266" s="35"/>
      <c r="N266" s="35"/>
      <c r="O266" s="21" t="s">
        <v>861</v>
      </c>
      <c r="P266" s="21" t="s">
        <v>86</v>
      </c>
      <c r="Q266" s="21" t="s">
        <v>87</v>
      </c>
      <c r="R266" s="55" t="s">
        <v>39</v>
      </c>
      <c r="S266" s="58" t="s">
        <v>762</v>
      </c>
      <c r="T266" s="56">
        <v>5348</v>
      </c>
      <c r="U266" s="56">
        <v>5134.41</v>
      </c>
      <c r="V266" s="56"/>
      <c r="W266" s="56"/>
      <c r="X266" s="65">
        <v>5348</v>
      </c>
      <c r="Y266" s="56">
        <v>5134.41</v>
      </c>
      <c r="Z266" s="56"/>
      <c r="AA266" s="56"/>
      <c r="AB266" s="56"/>
      <c r="AC266" s="56"/>
      <c r="AD266" s="56">
        <v>0</v>
      </c>
      <c r="AE266" s="56"/>
      <c r="AF266" s="65">
        <v>0</v>
      </c>
      <c r="AG266" s="56"/>
      <c r="AH266" s="56"/>
      <c r="AI266" s="56">
        <v>0</v>
      </c>
      <c r="AJ266" s="56"/>
      <c r="AK266" s="56">
        <v>0</v>
      </c>
      <c r="AL266" s="56"/>
      <c r="AM266" s="56"/>
      <c r="AN266" s="56">
        <v>0</v>
      </c>
      <c r="AO266" s="56"/>
      <c r="AP266" s="56">
        <v>0</v>
      </c>
      <c r="AQ266" s="56"/>
      <c r="AR266" s="56"/>
      <c r="AS266" s="56">
        <v>0</v>
      </c>
      <c r="AT266" s="56"/>
      <c r="AU266" s="56">
        <v>0</v>
      </c>
      <c r="AV266" s="56"/>
      <c r="AW266" s="56"/>
      <c r="AX266" s="56">
        <v>5348</v>
      </c>
      <c r="AY266" s="56">
        <v>5134.41</v>
      </c>
      <c r="AZ266" s="56"/>
      <c r="BA266" s="56"/>
      <c r="BB266" s="56">
        <v>5348</v>
      </c>
      <c r="BC266" s="56">
        <v>5134.41</v>
      </c>
      <c r="BD266" s="56"/>
      <c r="BE266" s="56"/>
      <c r="BF266" s="56"/>
      <c r="BG266" s="56"/>
      <c r="BH266" s="56">
        <v>0</v>
      </c>
      <c r="BI266" s="56"/>
      <c r="BJ266" s="56">
        <v>0</v>
      </c>
      <c r="BK266" s="56"/>
      <c r="BL266" s="56"/>
      <c r="BM266" s="56">
        <v>0</v>
      </c>
      <c r="BN266" s="56"/>
      <c r="BO266" s="56">
        <v>0</v>
      </c>
      <c r="BP266" s="56"/>
      <c r="BQ266" s="56"/>
      <c r="BR266" s="56">
        <v>0</v>
      </c>
      <c r="BS266" s="56"/>
      <c r="BT266" s="56">
        <v>0</v>
      </c>
      <c r="BU266" s="56"/>
      <c r="BV266" s="56"/>
      <c r="BW266" s="56">
        <v>0</v>
      </c>
      <c r="BX266" s="56"/>
      <c r="BY266" s="56">
        <v>0</v>
      </c>
      <c r="BZ266" s="56"/>
      <c r="CA266" s="56"/>
      <c r="CB266" s="56">
        <v>5348</v>
      </c>
      <c r="CC266" s="56"/>
      <c r="CD266" s="56">
        <v>5348</v>
      </c>
      <c r="CE266" s="56"/>
      <c r="CF266" s="56"/>
      <c r="CG266" s="56">
        <v>0</v>
      </c>
      <c r="CH266" s="56"/>
      <c r="CI266" s="56">
        <v>0</v>
      </c>
      <c r="CJ266" s="56"/>
      <c r="CK266" s="56"/>
      <c r="CL266" s="56">
        <v>0</v>
      </c>
      <c r="CM266" s="56"/>
      <c r="CN266" s="56">
        <v>0</v>
      </c>
      <c r="CO266" s="56"/>
      <c r="CP266" s="56"/>
      <c r="CQ266" s="56">
        <v>5348</v>
      </c>
      <c r="CR266" s="56"/>
      <c r="CS266" s="56">
        <v>5348</v>
      </c>
      <c r="CT266" s="56"/>
      <c r="CU266" s="56"/>
      <c r="CV266" s="56">
        <v>0</v>
      </c>
      <c r="CW266" s="56"/>
      <c r="CX266" s="56">
        <v>0</v>
      </c>
      <c r="CY266" s="56"/>
      <c r="CZ266" s="56"/>
      <c r="DA266" s="56">
        <v>0</v>
      </c>
      <c r="DB266" s="56"/>
      <c r="DC266" s="56">
        <v>0</v>
      </c>
      <c r="DD266" s="56"/>
      <c r="DE266" s="56"/>
      <c r="DF266" s="57" t="s">
        <v>112</v>
      </c>
    </row>
    <row r="267" spans="1:110" s="7" customFormat="1" ht="71.25" customHeight="1">
      <c r="A267" s="52"/>
      <c r="B267" s="53"/>
      <c r="C267" s="54"/>
      <c r="D267" s="54"/>
      <c r="E267" s="54"/>
      <c r="F267" s="35"/>
      <c r="G267" s="35"/>
      <c r="H267" s="35"/>
      <c r="I267" s="35"/>
      <c r="J267" s="35"/>
      <c r="K267" s="35"/>
      <c r="L267" s="35"/>
      <c r="M267" s="35"/>
      <c r="N267" s="35"/>
      <c r="O267" s="21" t="s">
        <v>175</v>
      </c>
      <c r="P267" s="21" t="s">
        <v>845</v>
      </c>
      <c r="Q267" s="21" t="s">
        <v>177</v>
      </c>
      <c r="R267" s="55"/>
      <c r="S267" s="58"/>
      <c r="T267" s="56"/>
      <c r="U267" s="56"/>
      <c r="V267" s="56"/>
      <c r="W267" s="56"/>
      <c r="X267" s="65"/>
      <c r="Y267" s="56"/>
      <c r="Z267" s="56"/>
      <c r="AA267" s="56"/>
      <c r="AB267" s="56"/>
      <c r="AC267" s="56"/>
      <c r="AD267" s="56"/>
      <c r="AE267" s="56"/>
      <c r="AF267" s="65"/>
      <c r="AG267" s="56"/>
      <c r="AH267" s="56"/>
      <c r="AI267" s="56"/>
      <c r="AJ267" s="56"/>
      <c r="AK267" s="56"/>
      <c r="AL267" s="56"/>
      <c r="AM267" s="56"/>
      <c r="AN267" s="56"/>
      <c r="AO267" s="56"/>
      <c r="AP267" s="56"/>
      <c r="AQ267" s="56"/>
      <c r="AR267" s="56"/>
      <c r="AS267" s="56"/>
      <c r="AT267" s="56"/>
      <c r="AU267" s="56"/>
      <c r="AV267" s="56"/>
      <c r="AW267" s="56"/>
      <c r="AX267" s="56"/>
      <c r="AY267" s="56"/>
      <c r="AZ267" s="56"/>
      <c r="BA267" s="56"/>
      <c r="BB267" s="56"/>
      <c r="BC267" s="56"/>
      <c r="BD267" s="56"/>
      <c r="BE267" s="56"/>
      <c r="BF267" s="56"/>
      <c r="BG267" s="56"/>
      <c r="BH267" s="56"/>
      <c r="BI267" s="56"/>
      <c r="BJ267" s="56"/>
      <c r="BK267" s="56"/>
      <c r="BL267" s="56"/>
      <c r="BM267" s="56"/>
      <c r="BN267" s="56"/>
      <c r="BO267" s="56"/>
      <c r="BP267" s="56"/>
      <c r="BQ267" s="56"/>
      <c r="BR267" s="56"/>
      <c r="BS267" s="56"/>
      <c r="BT267" s="56"/>
      <c r="BU267" s="56"/>
      <c r="BV267" s="56"/>
      <c r="BW267" s="56"/>
      <c r="BX267" s="56"/>
      <c r="BY267" s="56"/>
      <c r="BZ267" s="56"/>
      <c r="CA267" s="56"/>
      <c r="CB267" s="56"/>
      <c r="CC267" s="56"/>
      <c r="CD267" s="56"/>
      <c r="CE267" s="56"/>
      <c r="CF267" s="56"/>
      <c r="CG267" s="56"/>
      <c r="CH267" s="56"/>
      <c r="CI267" s="56"/>
      <c r="CJ267" s="56"/>
      <c r="CK267" s="56"/>
      <c r="CL267" s="56"/>
      <c r="CM267" s="56"/>
      <c r="CN267" s="56"/>
      <c r="CO267" s="56"/>
      <c r="CP267" s="56"/>
      <c r="CQ267" s="56"/>
      <c r="CR267" s="56"/>
      <c r="CS267" s="56"/>
      <c r="CT267" s="56"/>
      <c r="CU267" s="56"/>
      <c r="CV267" s="56"/>
      <c r="CW267" s="56"/>
      <c r="CX267" s="56"/>
      <c r="CY267" s="56"/>
      <c r="CZ267" s="56"/>
      <c r="DA267" s="56"/>
      <c r="DB267" s="56"/>
      <c r="DC267" s="56"/>
      <c r="DD267" s="56"/>
      <c r="DE267" s="56"/>
      <c r="DF267" s="57"/>
    </row>
    <row r="268" spans="1:110" s="7" customFormat="1" ht="128.25" customHeight="1">
      <c r="A268" s="52" t="s">
        <v>862</v>
      </c>
      <c r="B268" s="53" t="s">
        <v>863</v>
      </c>
      <c r="C268" s="54" t="s">
        <v>864</v>
      </c>
      <c r="D268" s="54" t="s">
        <v>865</v>
      </c>
      <c r="E268" s="54" t="s">
        <v>866</v>
      </c>
      <c r="F268" s="35"/>
      <c r="G268" s="35"/>
      <c r="H268" s="35"/>
      <c r="I268" s="35"/>
      <c r="J268" s="35"/>
      <c r="K268" s="35"/>
      <c r="L268" s="35"/>
      <c r="M268" s="35"/>
      <c r="N268" s="35"/>
      <c r="O268" s="21" t="s">
        <v>220</v>
      </c>
      <c r="P268" s="21" t="s">
        <v>86</v>
      </c>
      <c r="Q268" s="21" t="s">
        <v>87</v>
      </c>
      <c r="R268" s="55" t="s">
        <v>51</v>
      </c>
      <c r="S268" s="58" t="s">
        <v>456</v>
      </c>
      <c r="T268" s="56">
        <v>468.1</v>
      </c>
      <c r="U268" s="56">
        <v>468.1</v>
      </c>
      <c r="V268" s="56"/>
      <c r="W268" s="56"/>
      <c r="X268" s="65">
        <v>468.1</v>
      </c>
      <c r="Y268" s="56">
        <v>468.1</v>
      </c>
      <c r="Z268" s="56"/>
      <c r="AA268" s="56"/>
      <c r="AB268" s="56"/>
      <c r="AC268" s="56"/>
      <c r="AD268" s="56">
        <v>263.93</v>
      </c>
      <c r="AE268" s="56"/>
      <c r="AF268" s="65">
        <v>263.93</v>
      </c>
      <c r="AG268" s="56"/>
      <c r="AH268" s="56"/>
      <c r="AI268" s="56">
        <v>263.93</v>
      </c>
      <c r="AJ268" s="56"/>
      <c r="AK268" s="56">
        <v>263.93</v>
      </c>
      <c r="AL268" s="56"/>
      <c r="AM268" s="56"/>
      <c r="AN268" s="56">
        <v>263.93</v>
      </c>
      <c r="AO268" s="56"/>
      <c r="AP268" s="56">
        <v>263.93</v>
      </c>
      <c r="AQ268" s="56"/>
      <c r="AR268" s="56"/>
      <c r="AS268" s="56">
        <v>263.93</v>
      </c>
      <c r="AT268" s="56"/>
      <c r="AU268" s="56">
        <v>263.93</v>
      </c>
      <c r="AV268" s="56"/>
      <c r="AW268" s="56"/>
      <c r="AX268" s="56">
        <v>468.1</v>
      </c>
      <c r="AY268" s="56">
        <v>468.1</v>
      </c>
      <c r="AZ268" s="56"/>
      <c r="BA268" s="56"/>
      <c r="BB268" s="56">
        <v>468.1</v>
      </c>
      <c r="BC268" s="56">
        <v>468.1</v>
      </c>
      <c r="BD268" s="56"/>
      <c r="BE268" s="56"/>
      <c r="BF268" s="56"/>
      <c r="BG268" s="56"/>
      <c r="BH268" s="56">
        <v>263.93</v>
      </c>
      <c r="BI268" s="56"/>
      <c r="BJ268" s="56">
        <v>263.93</v>
      </c>
      <c r="BK268" s="56"/>
      <c r="BL268" s="56"/>
      <c r="BM268" s="56">
        <v>263.93</v>
      </c>
      <c r="BN268" s="56"/>
      <c r="BO268" s="56">
        <v>263.93</v>
      </c>
      <c r="BP268" s="56"/>
      <c r="BQ268" s="56"/>
      <c r="BR268" s="56">
        <v>263.93</v>
      </c>
      <c r="BS268" s="56"/>
      <c r="BT268" s="56">
        <v>263.93</v>
      </c>
      <c r="BU268" s="56"/>
      <c r="BV268" s="56"/>
      <c r="BW268" s="56">
        <v>263.93</v>
      </c>
      <c r="BX268" s="56"/>
      <c r="BY268" s="56">
        <v>263.93</v>
      </c>
      <c r="BZ268" s="56"/>
      <c r="CA268" s="56"/>
      <c r="CB268" s="56">
        <v>468.1</v>
      </c>
      <c r="CC268" s="56"/>
      <c r="CD268" s="56">
        <v>468.1</v>
      </c>
      <c r="CE268" s="56"/>
      <c r="CF268" s="56"/>
      <c r="CG268" s="56">
        <v>263.93</v>
      </c>
      <c r="CH268" s="56"/>
      <c r="CI268" s="56">
        <v>263.93</v>
      </c>
      <c r="CJ268" s="56"/>
      <c r="CK268" s="56"/>
      <c r="CL268" s="56">
        <v>263.93</v>
      </c>
      <c r="CM268" s="56"/>
      <c r="CN268" s="56">
        <v>263.93</v>
      </c>
      <c r="CO268" s="56"/>
      <c r="CP268" s="56"/>
      <c r="CQ268" s="56">
        <v>468.1</v>
      </c>
      <c r="CR268" s="56"/>
      <c r="CS268" s="56">
        <v>468.1</v>
      </c>
      <c r="CT268" s="56"/>
      <c r="CU268" s="56"/>
      <c r="CV268" s="56">
        <v>263.93</v>
      </c>
      <c r="CW268" s="56"/>
      <c r="CX268" s="56">
        <v>263.93</v>
      </c>
      <c r="CY268" s="56"/>
      <c r="CZ268" s="56"/>
      <c r="DA268" s="56">
        <v>263.93</v>
      </c>
      <c r="DB268" s="56"/>
      <c r="DC268" s="56">
        <v>263.93</v>
      </c>
      <c r="DD268" s="56"/>
      <c r="DE268" s="56"/>
      <c r="DF268" s="57" t="s">
        <v>112</v>
      </c>
    </row>
    <row r="269" spans="1:110" s="7" customFormat="1" ht="56.25">
      <c r="A269" s="52"/>
      <c r="B269" s="53"/>
      <c r="C269" s="54"/>
      <c r="D269" s="54"/>
      <c r="E269" s="54"/>
      <c r="F269" s="35"/>
      <c r="G269" s="35"/>
      <c r="H269" s="35"/>
      <c r="I269" s="35"/>
      <c r="J269" s="35"/>
      <c r="K269" s="35"/>
      <c r="L269" s="35"/>
      <c r="M269" s="35"/>
      <c r="N269" s="35"/>
      <c r="O269" s="21" t="s">
        <v>175</v>
      </c>
      <c r="P269" s="21" t="s">
        <v>845</v>
      </c>
      <c r="Q269" s="21" t="s">
        <v>177</v>
      </c>
      <c r="R269" s="55"/>
      <c r="S269" s="58"/>
      <c r="T269" s="56"/>
      <c r="U269" s="56"/>
      <c r="V269" s="56"/>
      <c r="W269" s="56"/>
      <c r="X269" s="65"/>
      <c r="Y269" s="56"/>
      <c r="Z269" s="56"/>
      <c r="AA269" s="56"/>
      <c r="AB269" s="56"/>
      <c r="AC269" s="56"/>
      <c r="AD269" s="56"/>
      <c r="AE269" s="56"/>
      <c r="AF269" s="65"/>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7"/>
    </row>
    <row r="270" spans="1:110" s="7" customFormat="1" ht="147" customHeight="1">
      <c r="A270" s="52" t="s">
        <v>867</v>
      </c>
      <c r="B270" s="53" t="s">
        <v>868</v>
      </c>
      <c r="C270" s="35"/>
      <c r="D270" s="35"/>
      <c r="E270" s="35"/>
      <c r="F270" s="35"/>
      <c r="G270" s="35"/>
      <c r="H270" s="35"/>
      <c r="I270" s="54" t="s">
        <v>869</v>
      </c>
      <c r="J270" s="54" t="s">
        <v>86</v>
      </c>
      <c r="K270" s="54" t="s">
        <v>766</v>
      </c>
      <c r="L270" s="35"/>
      <c r="M270" s="35"/>
      <c r="N270" s="35"/>
      <c r="O270" s="21" t="s">
        <v>85</v>
      </c>
      <c r="P270" s="21" t="s">
        <v>86</v>
      </c>
      <c r="Q270" s="21" t="s">
        <v>87</v>
      </c>
      <c r="R270" s="55" t="s">
        <v>51</v>
      </c>
      <c r="S270" s="58" t="s">
        <v>762</v>
      </c>
      <c r="T270" s="56">
        <v>10053</v>
      </c>
      <c r="U270" s="56">
        <v>9666.61</v>
      </c>
      <c r="V270" s="56"/>
      <c r="W270" s="56"/>
      <c r="X270" s="65">
        <v>10053</v>
      </c>
      <c r="Y270" s="56">
        <v>9666.61</v>
      </c>
      <c r="Z270" s="56"/>
      <c r="AA270" s="56"/>
      <c r="AB270" s="56"/>
      <c r="AC270" s="56"/>
      <c r="AD270" s="56">
        <v>0</v>
      </c>
      <c r="AE270" s="56"/>
      <c r="AF270" s="65">
        <v>0</v>
      </c>
      <c r="AG270" s="56"/>
      <c r="AH270" s="56"/>
      <c r="AI270" s="56">
        <v>0</v>
      </c>
      <c r="AJ270" s="56"/>
      <c r="AK270" s="56">
        <v>0</v>
      </c>
      <c r="AL270" s="56"/>
      <c r="AM270" s="56"/>
      <c r="AN270" s="56">
        <v>0</v>
      </c>
      <c r="AO270" s="56"/>
      <c r="AP270" s="56">
        <v>0</v>
      </c>
      <c r="AQ270" s="56"/>
      <c r="AR270" s="56"/>
      <c r="AS270" s="56">
        <v>0</v>
      </c>
      <c r="AT270" s="56"/>
      <c r="AU270" s="56">
        <v>0</v>
      </c>
      <c r="AV270" s="56"/>
      <c r="AW270" s="56"/>
      <c r="AX270" s="56">
        <v>10053</v>
      </c>
      <c r="AY270" s="56">
        <v>9666.61</v>
      </c>
      <c r="AZ270" s="56"/>
      <c r="BA270" s="56"/>
      <c r="BB270" s="56">
        <v>10053</v>
      </c>
      <c r="BC270" s="56">
        <v>9666.61</v>
      </c>
      <c r="BD270" s="56"/>
      <c r="BE270" s="56"/>
      <c r="BF270" s="56"/>
      <c r="BG270" s="56"/>
      <c r="BH270" s="56">
        <v>0</v>
      </c>
      <c r="BI270" s="56"/>
      <c r="BJ270" s="56">
        <v>0</v>
      </c>
      <c r="BK270" s="56"/>
      <c r="BL270" s="56"/>
      <c r="BM270" s="56">
        <v>0</v>
      </c>
      <c r="BN270" s="56"/>
      <c r="BO270" s="56">
        <v>0</v>
      </c>
      <c r="BP270" s="56"/>
      <c r="BQ270" s="56"/>
      <c r="BR270" s="56">
        <v>0</v>
      </c>
      <c r="BS270" s="56"/>
      <c r="BT270" s="56">
        <v>0</v>
      </c>
      <c r="BU270" s="56"/>
      <c r="BV270" s="56"/>
      <c r="BW270" s="56">
        <v>0</v>
      </c>
      <c r="BX270" s="56"/>
      <c r="BY270" s="56">
        <v>0</v>
      </c>
      <c r="BZ270" s="56"/>
      <c r="CA270" s="56"/>
      <c r="CB270" s="56">
        <v>10053</v>
      </c>
      <c r="CC270" s="56"/>
      <c r="CD270" s="56">
        <v>10053</v>
      </c>
      <c r="CE270" s="56"/>
      <c r="CF270" s="56"/>
      <c r="CG270" s="56">
        <v>0</v>
      </c>
      <c r="CH270" s="56"/>
      <c r="CI270" s="56">
        <v>0</v>
      </c>
      <c r="CJ270" s="56"/>
      <c r="CK270" s="56"/>
      <c r="CL270" s="56">
        <v>0</v>
      </c>
      <c r="CM270" s="56"/>
      <c r="CN270" s="56">
        <v>0</v>
      </c>
      <c r="CO270" s="56"/>
      <c r="CP270" s="56"/>
      <c r="CQ270" s="56">
        <v>10053</v>
      </c>
      <c r="CR270" s="56"/>
      <c r="CS270" s="56">
        <v>10053</v>
      </c>
      <c r="CT270" s="56"/>
      <c r="CU270" s="56"/>
      <c r="CV270" s="56">
        <v>0</v>
      </c>
      <c r="CW270" s="56"/>
      <c r="CX270" s="56">
        <v>0</v>
      </c>
      <c r="CY270" s="56"/>
      <c r="CZ270" s="56"/>
      <c r="DA270" s="56">
        <v>0</v>
      </c>
      <c r="DB270" s="56"/>
      <c r="DC270" s="56">
        <v>0</v>
      </c>
      <c r="DD270" s="56"/>
      <c r="DE270" s="56"/>
      <c r="DF270" s="57" t="s">
        <v>112</v>
      </c>
    </row>
    <row r="271" spans="1:110" s="7" customFormat="1" ht="72" customHeight="1">
      <c r="A271" s="52"/>
      <c r="B271" s="53"/>
      <c r="C271" s="35"/>
      <c r="D271" s="35"/>
      <c r="E271" s="35"/>
      <c r="F271" s="35"/>
      <c r="G271" s="35"/>
      <c r="H271" s="35"/>
      <c r="I271" s="54"/>
      <c r="J271" s="54"/>
      <c r="K271" s="54"/>
      <c r="L271" s="35"/>
      <c r="M271" s="35"/>
      <c r="N271" s="35"/>
      <c r="O271" s="21" t="s">
        <v>175</v>
      </c>
      <c r="P271" s="21" t="s">
        <v>845</v>
      </c>
      <c r="Q271" s="21" t="s">
        <v>177</v>
      </c>
      <c r="R271" s="55"/>
      <c r="S271" s="58"/>
      <c r="T271" s="56"/>
      <c r="U271" s="56"/>
      <c r="V271" s="56"/>
      <c r="W271" s="56"/>
      <c r="X271" s="65"/>
      <c r="Y271" s="56"/>
      <c r="Z271" s="56"/>
      <c r="AA271" s="56"/>
      <c r="AB271" s="56"/>
      <c r="AC271" s="56"/>
      <c r="AD271" s="56"/>
      <c r="AE271" s="56"/>
      <c r="AF271" s="65"/>
      <c r="AG271" s="56"/>
      <c r="AH271" s="56"/>
      <c r="AI271" s="56"/>
      <c r="AJ271" s="56"/>
      <c r="AK271" s="56"/>
      <c r="AL271" s="56"/>
      <c r="AM271" s="56"/>
      <c r="AN271" s="56"/>
      <c r="AO271" s="56"/>
      <c r="AP271" s="56"/>
      <c r="AQ271" s="56"/>
      <c r="AR271" s="56"/>
      <c r="AS271" s="56"/>
      <c r="AT271" s="56"/>
      <c r="AU271" s="56"/>
      <c r="AV271" s="56"/>
      <c r="AW271" s="56"/>
      <c r="AX271" s="56"/>
      <c r="AY271" s="56"/>
      <c r="AZ271" s="56"/>
      <c r="BA271" s="56"/>
      <c r="BB271" s="56"/>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c r="CO271" s="56"/>
      <c r="CP271" s="56"/>
      <c r="CQ271" s="56"/>
      <c r="CR271" s="56"/>
      <c r="CS271" s="56"/>
      <c r="CT271" s="56"/>
      <c r="CU271" s="56"/>
      <c r="CV271" s="56"/>
      <c r="CW271" s="56"/>
      <c r="CX271" s="56"/>
      <c r="CY271" s="56"/>
      <c r="CZ271" s="56"/>
      <c r="DA271" s="56"/>
      <c r="DB271" s="56"/>
      <c r="DC271" s="56"/>
      <c r="DD271" s="56"/>
      <c r="DE271" s="56"/>
      <c r="DF271" s="57"/>
    </row>
    <row r="272" spans="1:110" s="7" customFormat="1" ht="135" customHeight="1">
      <c r="A272" s="52" t="s">
        <v>870</v>
      </c>
      <c r="B272" s="53" t="s">
        <v>871</v>
      </c>
      <c r="C272" s="54" t="s">
        <v>771</v>
      </c>
      <c r="D272" s="54" t="s">
        <v>872</v>
      </c>
      <c r="E272" s="54" t="s">
        <v>230</v>
      </c>
      <c r="F272" s="35"/>
      <c r="G272" s="35"/>
      <c r="H272" s="35"/>
      <c r="I272" s="54" t="s">
        <v>228</v>
      </c>
      <c r="J272" s="54" t="s">
        <v>873</v>
      </c>
      <c r="K272" s="54" t="s">
        <v>230</v>
      </c>
      <c r="L272" s="35"/>
      <c r="M272" s="35"/>
      <c r="N272" s="35"/>
      <c r="O272" s="21" t="s">
        <v>231</v>
      </c>
      <c r="P272" s="21" t="s">
        <v>86</v>
      </c>
      <c r="Q272" s="21" t="s">
        <v>232</v>
      </c>
      <c r="R272" s="55" t="s">
        <v>44</v>
      </c>
      <c r="S272" s="55" t="s">
        <v>876</v>
      </c>
      <c r="T272" s="56">
        <v>85654</v>
      </c>
      <c r="U272" s="56">
        <v>83478.76</v>
      </c>
      <c r="V272" s="56">
        <v>0</v>
      </c>
      <c r="W272" s="56">
        <v>0</v>
      </c>
      <c r="X272" s="65">
        <v>85654</v>
      </c>
      <c r="Y272" s="56">
        <v>83478.76</v>
      </c>
      <c r="Z272" s="56">
        <v>0</v>
      </c>
      <c r="AA272" s="56">
        <v>0</v>
      </c>
      <c r="AB272" s="56">
        <v>0</v>
      </c>
      <c r="AC272" s="56">
        <v>0</v>
      </c>
      <c r="AD272" s="56">
        <v>103326</v>
      </c>
      <c r="AE272" s="56">
        <v>0</v>
      </c>
      <c r="AF272" s="65">
        <v>103326</v>
      </c>
      <c r="AG272" s="56">
        <v>0</v>
      </c>
      <c r="AH272" s="56">
        <v>0</v>
      </c>
      <c r="AI272" s="56">
        <v>103326</v>
      </c>
      <c r="AJ272" s="56">
        <v>0</v>
      </c>
      <c r="AK272" s="56">
        <v>103326</v>
      </c>
      <c r="AL272" s="56">
        <v>0</v>
      </c>
      <c r="AM272" s="56">
        <v>0</v>
      </c>
      <c r="AN272" s="56">
        <v>103326</v>
      </c>
      <c r="AO272" s="56">
        <v>0</v>
      </c>
      <c r="AP272" s="56">
        <v>103326</v>
      </c>
      <c r="AQ272" s="56" t="s">
        <v>59</v>
      </c>
      <c r="AR272" s="56">
        <v>0</v>
      </c>
      <c r="AS272" s="56">
        <v>103326</v>
      </c>
      <c r="AT272" s="56">
        <v>0</v>
      </c>
      <c r="AU272" s="56">
        <v>103326</v>
      </c>
      <c r="AV272" s="56">
        <v>0</v>
      </c>
      <c r="AW272" s="56">
        <v>0</v>
      </c>
      <c r="AX272" s="56">
        <v>85654</v>
      </c>
      <c r="AY272" s="56">
        <v>83478.76</v>
      </c>
      <c r="AZ272" s="56">
        <v>0</v>
      </c>
      <c r="BA272" s="56">
        <v>0</v>
      </c>
      <c r="BB272" s="56">
        <v>85654</v>
      </c>
      <c r="BC272" s="56">
        <v>83478.76</v>
      </c>
      <c r="BD272" s="56">
        <v>0</v>
      </c>
      <c r="BE272" s="56">
        <v>0</v>
      </c>
      <c r="BF272" s="56">
        <v>0</v>
      </c>
      <c r="BG272" s="56">
        <v>0</v>
      </c>
      <c r="BH272" s="56">
        <v>103326</v>
      </c>
      <c r="BI272" s="56">
        <v>0</v>
      </c>
      <c r="BJ272" s="56">
        <v>103326</v>
      </c>
      <c r="BK272" s="56">
        <v>0</v>
      </c>
      <c r="BL272" s="56">
        <v>0</v>
      </c>
      <c r="BM272" s="56">
        <v>103326</v>
      </c>
      <c r="BN272" s="56">
        <v>0</v>
      </c>
      <c r="BO272" s="56">
        <v>103326</v>
      </c>
      <c r="BP272" s="56">
        <v>0</v>
      </c>
      <c r="BQ272" s="56">
        <v>0</v>
      </c>
      <c r="BR272" s="56">
        <v>103326</v>
      </c>
      <c r="BS272" s="56">
        <v>0</v>
      </c>
      <c r="BT272" s="56">
        <v>103326</v>
      </c>
      <c r="BU272" s="56">
        <v>0</v>
      </c>
      <c r="BV272" s="56">
        <v>0</v>
      </c>
      <c r="BW272" s="56">
        <v>103326</v>
      </c>
      <c r="BX272" s="56">
        <v>0</v>
      </c>
      <c r="BY272" s="56">
        <v>103326</v>
      </c>
      <c r="BZ272" s="56">
        <v>0</v>
      </c>
      <c r="CA272" s="56">
        <v>0</v>
      </c>
      <c r="CB272" s="56">
        <v>85654</v>
      </c>
      <c r="CC272" s="56">
        <v>0</v>
      </c>
      <c r="CD272" s="56">
        <v>85654</v>
      </c>
      <c r="CE272" s="56">
        <v>0</v>
      </c>
      <c r="CF272" s="56">
        <v>0</v>
      </c>
      <c r="CG272" s="56">
        <v>103326</v>
      </c>
      <c r="CH272" s="56">
        <v>0</v>
      </c>
      <c r="CI272" s="56">
        <v>103326</v>
      </c>
      <c r="CJ272" s="56">
        <v>0</v>
      </c>
      <c r="CK272" s="56">
        <v>0</v>
      </c>
      <c r="CL272" s="56">
        <v>103326</v>
      </c>
      <c r="CM272" s="56">
        <v>0</v>
      </c>
      <c r="CN272" s="56">
        <v>103326</v>
      </c>
      <c r="CO272" s="56">
        <v>0</v>
      </c>
      <c r="CP272" s="56">
        <v>0</v>
      </c>
      <c r="CQ272" s="56">
        <v>85654</v>
      </c>
      <c r="CR272" s="56">
        <v>0</v>
      </c>
      <c r="CS272" s="56">
        <v>85654</v>
      </c>
      <c r="CT272" s="56">
        <v>0</v>
      </c>
      <c r="CU272" s="56">
        <v>0</v>
      </c>
      <c r="CV272" s="56">
        <v>103326</v>
      </c>
      <c r="CW272" s="56">
        <v>0</v>
      </c>
      <c r="CX272" s="56">
        <v>103326</v>
      </c>
      <c r="CY272" s="56">
        <v>0</v>
      </c>
      <c r="CZ272" s="56">
        <v>0</v>
      </c>
      <c r="DA272" s="56">
        <v>103326</v>
      </c>
      <c r="DB272" s="56">
        <v>0</v>
      </c>
      <c r="DC272" s="56">
        <v>103326</v>
      </c>
      <c r="DD272" s="56">
        <v>0</v>
      </c>
      <c r="DE272" s="56">
        <v>0</v>
      </c>
      <c r="DF272" s="57" t="s">
        <v>112</v>
      </c>
    </row>
    <row r="273" spans="1:110" s="7" customFormat="1" ht="240.75" customHeight="1">
      <c r="A273" s="52"/>
      <c r="B273" s="53"/>
      <c r="C273" s="54"/>
      <c r="D273" s="54"/>
      <c r="E273" s="54"/>
      <c r="F273" s="35"/>
      <c r="G273" s="35"/>
      <c r="H273" s="35"/>
      <c r="I273" s="54"/>
      <c r="J273" s="54"/>
      <c r="K273" s="54"/>
      <c r="L273" s="35"/>
      <c r="M273" s="35"/>
      <c r="N273" s="35"/>
      <c r="O273" s="21" t="s">
        <v>874</v>
      </c>
      <c r="P273" s="21" t="s">
        <v>89</v>
      </c>
      <c r="Q273" s="21" t="s">
        <v>522</v>
      </c>
      <c r="R273" s="55"/>
      <c r="S273" s="55"/>
      <c r="T273" s="56"/>
      <c r="U273" s="56"/>
      <c r="V273" s="56"/>
      <c r="W273" s="56"/>
      <c r="X273" s="65"/>
      <c r="Y273" s="56"/>
      <c r="Z273" s="56"/>
      <c r="AA273" s="56"/>
      <c r="AB273" s="56"/>
      <c r="AC273" s="56"/>
      <c r="AD273" s="56"/>
      <c r="AE273" s="56"/>
      <c r="AF273" s="65"/>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6"/>
      <c r="CJ273" s="56"/>
      <c r="CK273" s="56"/>
      <c r="CL273" s="56"/>
      <c r="CM273" s="56"/>
      <c r="CN273" s="56"/>
      <c r="CO273" s="56"/>
      <c r="CP273" s="56"/>
      <c r="CQ273" s="56"/>
      <c r="CR273" s="56"/>
      <c r="CS273" s="56"/>
      <c r="CT273" s="56"/>
      <c r="CU273" s="56"/>
      <c r="CV273" s="56"/>
      <c r="CW273" s="56"/>
      <c r="CX273" s="56"/>
      <c r="CY273" s="56"/>
      <c r="CZ273" s="56"/>
      <c r="DA273" s="56"/>
      <c r="DB273" s="56"/>
      <c r="DC273" s="56"/>
      <c r="DD273" s="56"/>
      <c r="DE273" s="56"/>
      <c r="DF273" s="57"/>
    </row>
    <row r="274" spans="1:110" s="7" customFormat="1" ht="72.75" customHeight="1">
      <c r="A274" s="52"/>
      <c r="B274" s="53"/>
      <c r="C274" s="54"/>
      <c r="D274" s="54"/>
      <c r="E274" s="54"/>
      <c r="F274" s="35"/>
      <c r="G274" s="35"/>
      <c r="H274" s="35"/>
      <c r="I274" s="54"/>
      <c r="J274" s="54"/>
      <c r="K274" s="54"/>
      <c r="L274" s="35"/>
      <c r="M274" s="35"/>
      <c r="N274" s="35"/>
      <c r="O274" s="21" t="s">
        <v>194</v>
      </c>
      <c r="P274" s="21" t="s">
        <v>875</v>
      </c>
      <c r="Q274" s="21" t="s">
        <v>196</v>
      </c>
      <c r="R274" s="55"/>
      <c r="S274" s="55"/>
      <c r="T274" s="56"/>
      <c r="U274" s="56"/>
      <c r="V274" s="56"/>
      <c r="W274" s="56"/>
      <c r="X274" s="65"/>
      <c r="Y274" s="56"/>
      <c r="Z274" s="56"/>
      <c r="AA274" s="56"/>
      <c r="AB274" s="56"/>
      <c r="AC274" s="56"/>
      <c r="AD274" s="56"/>
      <c r="AE274" s="56"/>
      <c r="AF274" s="65"/>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7"/>
    </row>
    <row r="275" spans="1:110" s="7" customFormat="1" ht="110.25" customHeight="1">
      <c r="A275" s="52" t="s">
        <v>877</v>
      </c>
      <c r="B275" s="53" t="s">
        <v>878</v>
      </c>
      <c r="C275" s="54" t="s">
        <v>771</v>
      </c>
      <c r="D275" s="54" t="s">
        <v>879</v>
      </c>
      <c r="E275" s="54" t="s">
        <v>230</v>
      </c>
      <c r="F275" s="35"/>
      <c r="G275" s="35"/>
      <c r="H275" s="35"/>
      <c r="I275" s="54" t="s">
        <v>228</v>
      </c>
      <c r="J275" s="54" t="s">
        <v>880</v>
      </c>
      <c r="K275" s="54" t="s">
        <v>230</v>
      </c>
      <c r="L275" s="35"/>
      <c r="M275" s="35"/>
      <c r="N275" s="35"/>
      <c r="O275" s="21" t="s">
        <v>231</v>
      </c>
      <c r="P275" s="21" t="s">
        <v>86</v>
      </c>
      <c r="Q275" s="21" t="s">
        <v>232</v>
      </c>
      <c r="R275" s="55" t="s">
        <v>44</v>
      </c>
      <c r="S275" s="58" t="s">
        <v>775</v>
      </c>
      <c r="T275" s="56">
        <v>22650</v>
      </c>
      <c r="U275" s="56">
        <v>19496.38</v>
      </c>
      <c r="V275" s="56"/>
      <c r="W275" s="56"/>
      <c r="X275" s="65">
        <v>22650</v>
      </c>
      <c r="Y275" s="56">
        <v>19496.38</v>
      </c>
      <c r="Z275" s="56"/>
      <c r="AA275" s="56"/>
      <c r="AB275" s="56"/>
      <c r="AC275" s="56"/>
      <c r="AD275" s="56">
        <v>49963</v>
      </c>
      <c r="AE275" s="56"/>
      <c r="AF275" s="65">
        <v>49963</v>
      </c>
      <c r="AG275" s="56"/>
      <c r="AH275" s="56"/>
      <c r="AI275" s="56">
        <v>49963</v>
      </c>
      <c r="AJ275" s="56"/>
      <c r="AK275" s="56">
        <v>49963</v>
      </c>
      <c r="AL275" s="56"/>
      <c r="AM275" s="56"/>
      <c r="AN275" s="56">
        <v>49963</v>
      </c>
      <c r="AO275" s="56"/>
      <c r="AP275" s="56">
        <v>49963</v>
      </c>
      <c r="AQ275" s="56"/>
      <c r="AR275" s="56"/>
      <c r="AS275" s="56">
        <v>49963</v>
      </c>
      <c r="AT275" s="56"/>
      <c r="AU275" s="56">
        <v>49963</v>
      </c>
      <c r="AV275" s="56"/>
      <c r="AW275" s="56"/>
      <c r="AX275" s="56">
        <v>22650</v>
      </c>
      <c r="AY275" s="56">
        <v>19496.38</v>
      </c>
      <c r="AZ275" s="56"/>
      <c r="BA275" s="56"/>
      <c r="BB275" s="56">
        <v>22650</v>
      </c>
      <c r="BC275" s="56">
        <v>19496.38</v>
      </c>
      <c r="BD275" s="56"/>
      <c r="BE275" s="56"/>
      <c r="BF275" s="56"/>
      <c r="BG275" s="56"/>
      <c r="BH275" s="56">
        <v>49963</v>
      </c>
      <c r="BI275" s="56"/>
      <c r="BJ275" s="56">
        <v>49963</v>
      </c>
      <c r="BK275" s="56"/>
      <c r="BL275" s="56"/>
      <c r="BM275" s="56">
        <v>49963</v>
      </c>
      <c r="BN275" s="56"/>
      <c r="BO275" s="56">
        <v>49963</v>
      </c>
      <c r="BP275" s="56"/>
      <c r="BQ275" s="56"/>
      <c r="BR275" s="56">
        <v>49963</v>
      </c>
      <c r="BS275" s="56"/>
      <c r="BT275" s="56">
        <v>49963</v>
      </c>
      <c r="BU275" s="56"/>
      <c r="BV275" s="56"/>
      <c r="BW275" s="56">
        <v>49963</v>
      </c>
      <c r="BX275" s="56"/>
      <c r="BY275" s="56">
        <v>49963</v>
      </c>
      <c r="BZ275" s="56"/>
      <c r="CA275" s="56"/>
      <c r="CB275" s="56">
        <v>22650</v>
      </c>
      <c r="CC275" s="56"/>
      <c r="CD275" s="56">
        <v>22650</v>
      </c>
      <c r="CE275" s="56"/>
      <c r="CF275" s="56"/>
      <c r="CG275" s="56">
        <v>49963</v>
      </c>
      <c r="CH275" s="56"/>
      <c r="CI275" s="56">
        <v>49963</v>
      </c>
      <c r="CJ275" s="56"/>
      <c r="CK275" s="56"/>
      <c r="CL275" s="56">
        <v>49963</v>
      </c>
      <c r="CM275" s="56"/>
      <c r="CN275" s="56">
        <v>49963</v>
      </c>
      <c r="CO275" s="56"/>
      <c r="CP275" s="56"/>
      <c r="CQ275" s="56">
        <v>22650</v>
      </c>
      <c r="CR275" s="56"/>
      <c r="CS275" s="56">
        <v>22650</v>
      </c>
      <c r="CT275" s="56"/>
      <c r="CU275" s="56"/>
      <c r="CV275" s="56">
        <v>49963</v>
      </c>
      <c r="CW275" s="56"/>
      <c r="CX275" s="56">
        <v>49963</v>
      </c>
      <c r="CY275" s="56"/>
      <c r="CZ275" s="56"/>
      <c r="DA275" s="56">
        <v>49963</v>
      </c>
      <c r="DB275" s="56"/>
      <c r="DC275" s="56">
        <v>49963</v>
      </c>
      <c r="DD275" s="56"/>
      <c r="DE275" s="56"/>
      <c r="DF275" s="57" t="s">
        <v>112</v>
      </c>
    </row>
    <row r="276" spans="1:110" s="7" customFormat="1" ht="409.5" customHeight="1">
      <c r="A276" s="52"/>
      <c r="B276" s="53"/>
      <c r="C276" s="54"/>
      <c r="D276" s="54"/>
      <c r="E276" s="54"/>
      <c r="F276" s="35"/>
      <c r="G276" s="35"/>
      <c r="H276" s="35"/>
      <c r="I276" s="54"/>
      <c r="J276" s="54"/>
      <c r="K276" s="54"/>
      <c r="L276" s="35"/>
      <c r="M276" s="35"/>
      <c r="N276" s="35"/>
      <c r="O276" s="21" t="s">
        <v>881</v>
      </c>
      <c r="P276" s="21" t="s">
        <v>192</v>
      </c>
      <c r="Q276" s="21" t="s">
        <v>882</v>
      </c>
      <c r="R276" s="55"/>
      <c r="S276" s="58"/>
      <c r="T276" s="56"/>
      <c r="U276" s="56"/>
      <c r="V276" s="56"/>
      <c r="W276" s="56"/>
      <c r="X276" s="65"/>
      <c r="Y276" s="56"/>
      <c r="Z276" s="56"/>
      <c r="AA276" s="56"/>
      <c r="AB276" s="56"/>
      <c r="AC276" s="56"/>
      <c r="AD276" s="56"/>
      <c r="AE276" s="56"/>
      <c r="AF276" s="65"/>
      <c r="AG276" s="56"/>
      <c r="AH276" s="56"/>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c r="DF276" s="57"/>
    </row>
    <row r="277" spans="1:110" s="30" customFormat="1" ht="129.75" customHeight="1">
      <c r="A277" s="22" t="s">
        <v>883</v>
      </c>
      <c r="B277" s="23" t="s">
        <v>884</v>
      </c>
      <c r="C277" s="24" t="s">
        <v>771</v>
      </c>
      <c r="D277" s="24" t="s">
        <v>885</v>
      </c>
      <c r="E277" s="24" t="s">
        <v>230</v>
      </c>
      <c r="F277" s="25"/>
      <c r="G277" s="25"/>
      <c r="H277" s="25"/>
      <c r="I277" s="24" t="s">
        <v>228</v>
      </c>
      <c r="J277" s="24" t="s">
        <v>86</v>
      </c>
      <c r="K277" s="24" t="s">
        <v>230</v>
      </c>
      <c r="L277" s="25"/>
      <c r="M277" s="25"/>
      <c r="N277" s="25"/>
      <c r="O277" s="24" t="s">
        <v>231</v>
      </c>
      <c r="P277" s="24" t="s">
        <v>86</v>
      </c>
      <c r="Q277" s="24" t="s">
        <v>232</v>
      </c>
      <c r="R277" s="26" t="s">
        <v>43</v>
      </c>
      <c r="S277" s="27" t="s">
        <v>775</v>
      </c>
      <c r="T277" s="28">
        <v>0</v>
      </c>
      <c r="U277" s="28">
        <v>0</v>
      </c>
      <c r="V277" s="28"/>
      <c r="W277" s="28"/>
      <c r="X277" s="28">
        <v>0</v>
      </c>
      <c r="Y277" s="28">
        <v>0</v>
      </c>
      <c r="Z277" s="28"/>
      <c r="AA277" s="28"/>
      <c r="AB277" s="28"/>
      <c r="AC277" s="28"/>
      <c r="AD277" s="28">
        <v>1714</v>
      </c>
      <c r="AE277" s="28"/>
      <c r="AF277" s="28">
        <v>1714</v>
      </c>
      <c r="AG277" s="28"/>
      <c r="AH277" s="28"/>
      <c r="AI277" s="28">
        <v>1714</v>
      </c>
      <c r="AJ277" s="28"/>
      <c r="AK277" s="28">
        <v>1714</v>
      </c>
      <c r="AL277" s="28"/>
      <c r="AM277" s="28"/>
      <c r="AN277" s="28">
        <v>1714</v>
      </c>
      <c r="AO277" s="28"/>
      <c r="AP277" s="28">
        <v>1714</v>
      </c>
      <c r="AQ277" s="28"/>
      <c r="AR277" s="28"/>
      <c r="AS277" s="28">
        <v>1714</v>
      </c>
      <c r="AT277" s="28"/>
      <c r="AU277" s="28">
        <v>1714</v>
      </c>
      <c r="AV277" s="28"/>
      <c r="AW277" s="28"/>
      <c r="AX277" s="28">
        <v>0</v>
      </c>
      <c r="AY277" s="28">
        <v>0</v>
      </c>
      <c r="AZ277" s="28"/>
      <c r="BA277" s="28"/>
      <c r="BB277" s="28">
        <v>0</v>
      </c>
      <c r="BC277" s="28">
        <v>0</v>
      </c>
      <c r="BD277" s="28"/>
      <c r="BE277" s="28"/>
      <c r="BF277" s="28"/>
      <c r="BG277" s="28"/>
      <c r="BH277" s="28">
        <v>1714</v>
      </c>
      <c r="BI277" s="28"/>
      <c r="BJ277" s="28">
        <v>1714</v>
      </c>
      <c r="BK277" s="28"/>
      <c r="BL277" s="28"/>
      <c r="BM277" s="28">
        <v>1714</v>
      </c>
      <c r="BN277" s="28"/>
      <c r="BO277" s="28">
        <v>1714</v>
      </c>
      <c r="BP277" s="28"/>
      <c r="BQ277" s="28"/>
      <c r="BR277" s="28">
        <v>1714</v>
      </c>
      <c r="BS277" s="28"/>
      <c r="BT277" s="28">
        <v>1714</v>
      </c>
      <c r="BU277" s="28"/>
      <c r="BV277" s="28"/>
      <c r="BW277" s="28">
        <v>1714</v>
      </c>
      <c r="BX277" s="28"/>
      <c r="BY277" s="28">
        <v>1714</v>
      </c>
      <c r="BZ277" s="28"/>
      <c r="CA277" s="28"/>
      <c r="CB277" s="28">
        <v>0</v>
      </c>
      <c r="CC277" s="28"/>
      <c r="CD277" s="28">
        <v>0</v>
      </c>
      <c r="CE277" s="28"/>
      <c r="CF277" s="28"/>
      <c r="CG277" s="28">
        <v>1714</v>
      </c>
      <c r="CH277" s="28"/>
      <c r="CI277" s="28">
        <v>1714</v>
      </c>
      <c r="CJ277" s="28"/>
      <c r="CK277" s="28"/>
      <c r="CL277" s="28">
        <v>1714</v>
      </c>
      <c r="CM277" s="28"/>
      <c r="CN277" s="28">
        <v>1714</v>
      </c>
      <c r="CO277" s="28"/>
      <c r="CP277" s="28"/>
      <c r="CQ277" s="28">
        <v>0</v>
      </c>
      <c r="CR277" s="28"/>
      <c r="CS277" s="28">
        <v>0</v>
      </c>
      <c r="CT277" s="28"/>
      <c r="CU277" s="28"/>
      <c r="CV277" s="28">
        <v>1714</v>
      </c>
      <c r="CW277" s="28"/>
      <c r="CX277" s="28">
        <v>1714</v>
      </c>
      <c r="CY277" s="28"/>
      <c r="CZ277" s="28"/>
      <c r="DA277" s="28">
        <v>1714</v>
      </c>
      <c r="DB277" s="28"/>
      <c r="DC277" s="28">
        <v>1714</v>
      </c>
      <c r="DD277" s="28"/>
      <c r="DE277" s="28"/>
      <c r="DF277" s="29" t="s">
        <v>112</v>
      </c>
    </row>
    <row r="278" spans="1:110" s="7" customFormat="1" ht="101.25" customHeight="1">
      <c r="A278" s="52" t="s">
        <v>886</v>
      </c>
      <c r="B278" s="53" t="s">
        <v>887</v>
      </c>
      <c r="C278" s="54" t="s">
        <v>771</v>
      </c>
      <c r="D278" s="54" t="s">
        <v>879</v>
      </c>
      <c r="E278" s="54" t="s">
        <v>230</v>
      </c>
      <c r="F278" s="35"/>
      <c r="G278" s="35"/>
      <c r="H278" s="35"/>
      <c r="I278" s="54" t="s">
        <v>228</v>
      </c>
      <c r="J278" s="54" t="s">
        <v>888</v>
      </c>
      <c r="K278" s="54" t="s">
        <v>230</v>
      </c>
      <c r="L278" s="35"/>
      <c r="M278" s="35"/>
      <c r="N278" s="35"/>
      <c r="O278" s="21" t="s">
        <v>231</v>
      </c>
      <c r="P278" s="21" t="s">
        <v>86</v>
      </c>
      <c r="Q278" s="21" t="s">
        <v>232</v>
      </c>
      <c r="R278" s="55" t="s">
        <v>44</v>
      </c>
      <c r="S278" s="58" t="s">
        <v>889</v>
      </c>
      <c r="T278" s="56">
        <v>58527</v>
      </c>
      <c r="U278" s="56">
        <v>58276.8</v>
      </c>
      <c r="V278" s="56"/>
      <c r="W278" s="56"/>
      <c r="X278" s="65">
        <v>58527</v>
      </c>
      <c r="Y278" s="56">
        <v>58276.8</v>
      </c>
      <c r="Z278" s="56"/>
      <c r="AA278" s="56"/>
      <c r="AB278" s="56"/>
      <c r="AC278" s="56"/>
      <c r="AD278" s="56">
        <v>66677</v>
      </c>
      <c r="AE278" s="56"/>
      <c r="AF278" s="65">
        <v>66677</v>
      </c>
      <c r="AG278" s="56"/>
      <c r="AH278" s="56"/>
      <c r="AI278" s="56">
        <v>66677</v>
      </c>
      <c r="AJ278" s="56"/>
      <c r="AK278" s="56">
        <v>66677</v>
      </c>
      <c r="AL278" s="56"/>
      <c r="AM278" s="56"/>
      <c r="AN278" s="56">
        <v>66677</v>
      </c>
      <c r="AO278" s="56"/>
      <c r="AP278" s="56">
        <v>66677</v>
      </c>
      <c r="AQ278" s="56"/>
      <c r="AR278" s="56"/>
      <c r="AS278" s="56">
        <v>66677</v>
      </c>
      <c r="AT278" s="56"/>
      <c r="AU278" s="56">
        <v>66677</v>
      </c>
      <c r="AV278" s="56"/>
      <c r="AW278" s="56"/>
      <c r="AX278" s="56">
        <v>58527</v>
      </c>
      <c r="AY278" s="56">
        <v>58276.8</v>
      </c>
      <c r="AZ278" s="56"/>
      <c r="BA278" s="56"/>
      <c r="BB278" s="56">
        <v>58527</v>
      </c>
      <c r="BC278" s="56">
        <v>58276.8</v>
      </c>
      <c r="BD278" s="56"/>
      <c r="BE278" s="56"/>
      <c r="BF278" s="56"/>
      <c r="BG278" s="56"/>
      <c r="BH278" s="56">
        <v>66677</v>
      </c>
      <c r="BI278" s="56"/>
      <c r="BJ278" s="56">
        <v>66677</v>
      </c>
      <c r="BK278" s="56"/>
      <c r="BL278" s="56"/>
      <c r="BM278" s="56">
        <v>66677</v>
      </c>
      <c r="BN278" s="56"/>
      <c r="BO278" s="56">
        <v>66677</v>
      </c>
      <c r="BP278" s="56"/>
      <c r="BQ278" s="56"/>
      <c r="BR278" s="56">
        <v>66677</v>
      </c>
      <c r="BS278" s="56"/>
      <c r="BT278" s="56">
        <v>66677</v>
      </c>
      <c r="BU278" s="56"/>
      <c r="BV278" s="56"/>
      <c r="BW278" s="56">
        <v>66677</v>
      </c>
      <c r="BX278" s="56"/>
      <c r="BY278" s="56">
        <v>66677</v>
      </c>
      <c r="BZ278" s="56"/>
      <c r="CA278" s="56"/>
      <c r="CB278" s="56">
        <v>58527</v>
      </c>
      <c r="CC278" s="56"/>
      <c r="CD278" s="56">
        <v>58527</v>
      </c>
      <c r="CE278" s="56"/>
      <c r="CF278" s="56"/>
      <c r="CG278" s="56">
        <v>66677</v>
      </c>
      <c r="CH278" s="56"/>
      <c r="CI278" s="56">
        <v>66677</v>
      </c>
      <c r="CJ278" s="56"/>
      <c r="CK278" s="56"/>
      <c r="CL278" s="56">
        <v>66677</v>
      </c>
      <c r="CM278" s="56"/>
      <c r="CN278" s="56">
        <v>66677</v>
      </c>
      <c r="CO278" s="56"/>
      <c r="CP278" s="56"/>
      <c r="CQ278" s="56">
        <v>58527</v>
      </c>
      <c r="CR278" s="56"/>
      <c r="CS278" s="56">
        <v>58527</v>
      </c>
      <c r="CT278" s="56"/>
      <c r="CU278" s="56"/>
      <c r="CV278" s="56">
        <v>66677</v>
      </c>
      <c r="CW278" s="56"/>
      <c r="CX278" s="56">
        <v>66677</v>
      </c>
      <c r="CY278" s="56"/>
      <c r="CZ278" s="56"/>
      <c r="DA278" s="56">
        <v>66677</v>
      </c>
      <c r="DB278" s="56"/>
      <c r="DC278" s="56">
        <v>66677</v>
      </c>
      <c r="DD278" s="56"/>
      <c r="DE278" s="56"/>
      <c r="DF278" s="57" t="s">
        <v>112</v>
      </c>
    </row>
    <row r="279" spans="1:110" s="7" customFormat="1" ht="405">
      <c r="A279" s="52"/>
      <c r="B279" s="53"/>
      <c r="C279" s="54"/>
      <c r="D279" s="54"/>
      <c r="E279" s="54"/>
      <c r="F279" s="35"/>
      <c r="G279" s="35"/>
      <c r="H279" s="35"/>
      <c r="I279" s="54"/>
      <c r="J279" s="54"/>
      <c r="K279" s="54"/>
      <c r="L279" s="35"/>
      <c r="M279" s="35"/>
      <c r="N279" s="35"/>
      <c r="O279" s="21" t="s">
        <v>881</v>
      </c>
      <c r="P279" s="21" t="s">
        <v>192</v>
      </c>
      <c r="Q279" s="21" t="s">
        <v>882</v>
      </c>
      <c r="R279" s="55"/>
      <c r="S279" s="58"/>
      <c r="T279" s="56"/>
      <c r="U279" s="56"/>
      <c r="V279" s="56"/>
      <c r="W279" s="56"/>
      <c r="X279" s="65"/>
      <c r="Y279" s="56"/>
      <c r="Z279" s="56"/>
      <c r="AA279" s="56"/>
      <c r="AB279" s="56"/>
      <c r="AC279" s="56"/>
      <c r="AD279" s="56"/>
      <c r="AE279" s="56"/>
      <c r="AF279" s="65"/>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7"/>
    </row>
    <row r="280" spans="1:110" s="7" customFormat="1" ht="101.25" customHeight="1">
      <c r="A280" s="52" t="s">
        <v>890</v>
      </c>
      <c r="B280" s="53" t="s">
        <v>891</v>
      </c>
      <c r="C280" s="54" t="s">
        <v>892</v>
      </c>
      <c r="D280" s="54" t="s">
        <v>885</v>
      </c>
      <c r="E280" s="54" t="s">
        <v>893</v>
      </c>
      <c r="F280" s="35"/>
      <c r="G280" s="35"/>
      <c r="H280" s="35"/>
      <c r="I280" s="54" t="s">
        <v>894</v>
      </c>
      <c r="J280" s="54" t="s">
        <v>895</v>
      </c>
      <c r="K280" s="54" t="s">
        <v>439</v>
      </c>
      <c r="L280" s="35"/>
      <c r="M280" s="35"/>
      <c r="N280" s="35"/>
      <c r="O280" s="21" t="s">
        <v>854</v>
      </c>
      <c r="P280" s="21" t="s">
        <v>86</v>
      </c>
      <c r="Q280" s="21" t="s">
        <v>87</v>
      </c>
      <c r="R280" s="55" t="s">
        <v>47</v>
      </c>
      <c r="S280" s="58" t="s">
        <v>62</v>
      </c>
      <c r="T280" s="56">
        <v>52695</v>
      </c>
      <c r="U280" s="56">
        <v>52694</v>
      </c>
      <c r="V280" s="56">
        <v>0</v>
      </c>
      <c r="W280" s="56">
        <v>0</v>
      </c>
      <c r="X280" s="65">
        <v>52695</v>
      </c>
      <c r="Y280" s="56">
        <v>52694</v>
      </c>
      <c r="Z280" s="56">
        <v>0</v>
      </c>
      <c r="AA280" s="56">
        <v>0</v>
      </c>
      <c r="AB280" s="56">
        <v>0</v>
      </c>
      <c r="AC280" s="56">
        <v>0</v>
      </c>
      <c r="AD280" s="56">
        <v>46520</v>
      </c>
      <c r="AE280" s="56">
        <v>0</v>
      </c>
      <c r="AF280" s="65">
        <v>46520</v>
      </c>
      <c r="AG280" s="56">
        <v>0</v>
      </c>
      <c r="AH280" s="56">
        <v>0</v>
      </c>
      <c r="AI280" s="56">
        <v>52335</v>
      </c>
      <c r="AJ280" s="56">
        <v>0</v>
      </c>
      <c r="AK280" s="56">
        <v>52335</v>
      </c>
      <c r="AL280" s="56">
        <v>0</v>
      </c>
      <c r="AM280" s="56">
        <v>0</v>
      </c>
      <c r="AN280" s="56">
        <v>23260</v>
      </c>
      <c r="AO280" s="56">
        <v>0</v>
      </c>
      <c r="AP280" s="56">
        <v>23260</v>
      </c>
      <c r="AQ280" s="56" t="s">
        <v>59</v>
      </c>
      <c r="AR280" s="56">
        <v>0</v>
      </c>
      <c r="AS280" s="56">
        <v>23260</v>
      </c>
      <c r="AT280" s="56">
        <v>0</v>
      </c>
      <c r="AU280" s="56">
        <v>23260</v>
      </c>
      <c r="AV280" s="56">
        <v>0</v>
      </c>
      <c r="AW280" s="56">
        <v>0</v>
      </c>
      <c r="AX280" s="56">
        <v>29335.88</v>
      </c>
      <c r="AY280" s="56">
        <v>29335.58</v>
      </c>
      <c r="AZ280" s="56">
        <v>0</v>
      </c>
      <c r="BA280" s="56">
        <v>0</v>
      </c>
      <c r="BB280" s="56">
        <v>29335.88</v>
      </c>
      <c r="BC280" s="56">
        <v>29335.58</v>
      </c>
      <c r="BD280" s="56">
        <v>0</v>
      </c>
      <c r="BE280" s="56">
        <v>0</v>
      </c>
      <c r="BF280" s="56">
        <v>0</v>
      </c>
      <c r="BG280" s="56">
        <v>0</v>
      </c>
      <c r="BH280" s="56">
        <v>17445</v>
      </c>
      <c r="BI280" s="56">
        <v>0</v>
      </c>
      <c r="BJ280" s="56">
        <v>17445</v>
      </c>
      <c r="BK280" s="56">
        <v>0</v>
      </c>
      <c r="BL280" s="56">
        <v>0</v>
      </c>
      <c r="BM280" s="56">
        <v>29075</v>
      </c>
      <c r="BN280" s="56">
        <v>0</v>
      </c>
      <c r="BO280" s="56">
        <v>29075</v>
      </c>
      <c r="BP280" s="56">
        <v>0</v>
      </c>
      <c r="BQ280" s="56">
        <v>0</v>
      </c>
      <c r="BR280" s="56">
        <v>23260</v>
      </c>
      <c r="BS280" s="56">
        <v>0</v>
      </c>
      <c r="BT280" s="56">
        <v>23260</v>
      </c>
      <c r="BU280" s="56">
        <v>0</v>
      </c>
      <c r="BV280" s="56">
        <v>0</v>
      </c>
      <c r="BW280" s="56">
        <v>23260</v>
      </c>
      <c r="BX280" s="56">
        <v>0</v>
      </c>
      <c r="BY280" s="56">
        <v>23260</v>
      </c>
      <c r="BZ280" s="56">
        <v>0</v>
      </c>
      <c r="CA280" s="56">
        <v>0</v>
      </c>
      <c r="CB280" s="56">
        <v>52695</v>
      </c>
      <c r="CC280" s="56">
        <v>0</v>
      </c>
      <c r="CD280" s="56">
        <v>52695</v>
      </c>
      <c r="CE280" s="56">
        <v>0</v>
      </c>
      <c r="CF280" s="56">
        <v>0</v>
      </c>
      <c r="CG280" s="56">
        <v>46520</v>
      </c>
      <c r="CH280" s="56">
        <v>0</v>
      </c>
      <c r="CI280" s="56">
        <v>46520</v>
      </c>
      <c r="CJ280" s="56">
        <v>0</v>
      </c>
      <c r="CK280" s="56">
        <v>0</v>
      </c>
      <c r="CL280" s="56">
        <v>52335</v>
      </c>
      <c r="CM280" s="56">
        <v>0</v>
      </c>
      <c r="CN280" s="56">
        <v>52335</v>
      </c>
      <c r="CO280" s="56">
        <v>0</v>
      </c>
      <c r="CP280" s="56">
        <v>0</v>
      </c>
      <c r="CQ280" s="56">
        <v>29335.88</v>
      </c>
      <c r="CR280" s="56">
        <v>0</v>
      </c>
      <c r="CS280" s="56">
        <v>29335.88</v>
      </c>
      <c r="CT280" s="56">
        <v>0</v>
      </c>
      <c r="CU280" s="56">
        <v>0</v>
      </c>
      <c r="CV280" s="56">
        <v>17445</v>
      </c>
      <c r="CW280" s="56">
        <v>0</v>
      </c>
      <c r="CX280" s="56">
        <v>17445</v>
      </c>
      <c r="CY280" s="56">
        <v>0</v>
      </c>
      <c r="CZ280" s="56">
        <v>0</v>
      </c>
      <c r="DA280" s="56">
        <v>29075</v>
      </c>
      <c r="DB280" s="56">
        <v>0</v>
      </c>
      <c r="DC280" s="56">
        <v>29075</v>
      </c>
      <c r="DD280" s="56">
        <v>0</v>
      </c>
      <c r="DE280" s="56">
        <v>0</v>
      </c>
      <c r="DF280" s="57" t="s">
        <v>112</v>
      </c>
    </row>
    <row r="281" spans="1:110" s="7" customFormat="1" ht="252" customHeight="1">
      <c r="A281" s="52"/>
      <c r="B281" s="53"/>
      <c r="C281" s="54"/>
      <c r="D281" s="54"/>
      <c r="E281" s="54"/>
      <c r="F281" s="35"/>
      <c r="G281" s="35"/>
      <c r="H281" s="35"/>
      <c r="I281" s="54"/>
      <c r="J281" s="54"/>
      <c r="K281" s="54"/>
      <c r="L281" s="35"/>
      <c r="M281" s="35"/>
      <c r="N281" s="35"/>
      <c r="O281" s="21" t="s">
        <v>896</v>
      </c>
      <c r="P281" s="21" t="s">
        <v>89</v>
      </c>
      <c r="Q281" s="21" t="s">
        <v>897</v>
      </c>
      <c r="R281" s="55"/>
      <c r="S281" s="58"/>
      <c r="T281" s="56"/>
      <c r="U281" s="56"/>
      <c r="V281" s="56"/>
      <c r="W281" s="56"/>
      <c r="X281" s="65"/>
      <c r="Y281" s="56"/>
      <c r="Z281" s="56"/>
      <c r="AA281" s="56"/>
      <c r="AB281" s="56"/>
      <c r="AC281" s="56"/>
      <c r="AD281" s="56"/>
      <c r="AE281" s="56"/>
      <c r="AF281" s="65"/>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c r="CK281" s="56"/>
      <c r="CL281" s="56"/>
      <c r="CM281" s="56"/>
      <c r="CN281" s="56"/>
      <c r="CO281" s="56"/>
      <c r="CP281" s="56"/>
      <c r="CQ281" s="56"/>
      <c r="CR281" s="56"/>
      <c r="CS281" s="56"/>
      <c r="CT281" s="56"/>
      <c r="CU281" s="56"/>
      <c r="CV281" s="56"/>
      <c r="CW281" s="56"/>
      <c r="CX281" s="56"/>
      <c r="CY281" s="56"/>
      <c r="CZ281" s="56"/>
      <c r="DA281" s="56"/>
      <c r="DB281" s="56"/>
      <c r="DC281" s="56"/>
      <c r="DD281" s="56"/>
      <c r="DE281" s="56"/>
      <c r="DF281" s="57"/>
    </row>
    <row r="282" spans="1:110" s="7" customFormat="1" ht="56.25">
      <c r="A282" s="52"/>
      <c r="B282" s="53"/>
      <c r="C282" s="54"/>
      <c r="D282" s="54"/>
      <c r="E282" s="54"/>
      <c r="F282" s="35"/>
      <c r="G282" s="35"/>
      <c r="H282" s="35"/>
      <c r="I282" s="54"/>
      <c r="J282" s="54"/>
      <c r="K282" s="54"/>
      <c r="L282" s="35"/>
      <c r="M282" s="35"/>
      <c r="N282" s="35"/>
      <c r="O282" s="21" t="s">
        <v>194</v>
      </c>
      <c r="P282" s="21" t="s">
        <v>875</v>
      </c>
      <c r="Q282" s="21" t="s">
        <v>196</v>
      </c>
      <c r="R282" s="55"/>
      <c r="S282" s="58"/>
      <c r="T282" s="56"/>
      <c r="U282" s="56"/>
      <c r="V282" s="56"/>
      <c r="W282" s="56"/>
      <c r="X282" s="65"/>
      <c r="Y282" s="56"/>
      <c r="Z282" s="56"/>
      <c r="AA282" s="56"/>
      <c r="AB282" s="56"/>
      <c r="AC282" s="56"/>
      <c r="AD282" s="56"/>
      <c r="AE282" s="56"/>
      <c r="AF282" s="65"/>
      <c r="AG282" s="56"/>
      <c r="AH282" s="56"/>
      <c r="AI282" s="56"/>
      <c r="AJ282" s="56"/>
      <c r="AK282" s="56"/>
      <c r="AL282" s="56"/>
      <c r="AM282" s="56"/>
      <c r="AN282" s="56"/>
      <c r="AO282" s="56"/>
      <c r="AP282" s="56"/>
      <c r="AQ282" s="56"/>
      <c r="AR282" s="56"/>
      <c r="AS282" s="56"/>
      <c r="AT282" s="56"/>
      <c r="AU282" s="56"/>
      <c r="AV282" s="56"/>
      <c r="AW282" s="56"/>
      <c r="AX282" s="56"/>
      <c r="AY282" s="56"/>
      <c r="AZ282" s="56"/>
      <c r="BA282" s="56"/>
      <c r="BB282" s="56"/>
      <c r="BC282" s="56"/>
      <c r="BD282" s="56"/>
      <c r="BE282" s="56"/>
      <c r="BF282" s="56"/>
      <c r="BG282" s="56"/>
      <c r="BH282" s="56"/>
      <c r="BI282" s="56"/>
      <c r="BJ282" s="56"/>
      <c r="BK282" s="56"/>
      <c r="BL282" s="56"/>
      <c r="BM282" s="56"/>
      <c r="BN282" s="56"/>
      <c r="BO282" s="56"/>
      <c r="BP282" s="56"/>
      <c r="BQ282" s="56"/>
      <c r="BR282" s="56"/>
      <c r="BS282" s="56"/>
      <c r="BT282" s="56"/>
      <c r="BU282" s="56"/>
      <c r="BV282" s="56"/>
      <c r="BW282" s="56"/>
      <c r="BX282" s="56"/>
      <c r="BY282" s="56"/>
      <c r="BZ282" s="56"/>
      <c r="CA282" s="56"/>
      <c r="CB282" s="56"/>
      <c r="CC282" s="56"/>
      <c r="CD282" s="56"/>
      <c r="CE282" s="56"/>
      <c r="CF282" s="56"/>
      <c r="CG282" s="56"/>
      <c r="CH282" s="56"/>
      <c r="CI282" s="56"/>
      <c r="CJ282" s="56"/>
      <c r="CK282" s="56"/>
      <c r="CL282" s="56"/>
      <c r="CM282" s="56"/>
      <c r="CN282" s="56"/>
      <c r="CO282" s="56"/>
      <c r="CP282" s="56"/>
      <c r="CQ282" s="56"/>
      <c r="CR282" s="56"/>
      <c r="CS282" s="56"/>
      <c r="CT282" s="56"/>
      <c r="CU282" s="56"/>
      <c r="CV282" s="56"/>
      <c r="CW282" s="56"/>
      <c r="CX282" s="56"/>
      <c r="CY282" s="56"/>
      <c r="CZ282" s="56"/>
      <c r="DA282" s="56"/>
      <c r="DB282" s="56"/>
      <c r="DC282" s="56"/>
      <c r="DD282" s="56"/>
      <c r="DE282" s="56"/>
      <c r="DF282" s="57"/>
    </row>
    <row r="283" spans="1:110" s="7" customFormat="1" ht="116.25" customHeight="1">
      <c r="A283" s="52" t="s">
        <v>898</v>
      </c>
      <c r="B283" s="53" t="s">
        <v>899</v>
      </c>
      <c r="C283" s="54" t="s">
        <v>892</v>
      </c>
      <c r="D283" s="54" t="s">
        <v>218</v>
      </c>
      <c r="E283" s="54" t="s">
        <v>893</v>
      </c>
      <c r="F283" s="35"/>
      <c r="G283" s="35"/>
      <c r="H283" s="35"/>
      <c r="I283" s="21" t="s">
        <v>900</v>
      </c>
      <c r="J283" s="21" t="s">
        <v>171</v>
      </c>
      <c r="K283" s="21" t="s">
        <v>901</v>
      </c>
      <c r="L283" s="35"/>
      <c r="M283" s="35"/>
      <c r="N283" s="35"/>
      <c r="O283" s="21" t="s">
        <v>231</v>
      </c>
      <c r="P283" s="21" t="s">
        <v>86</v>
      </c>
      <c r="Q283" s="21" t="s">
        <v>232</v>
      </c>
      <c r="R283" s="55" t="s">
        <v>47</v>
      </c>
      <c r="S283" s="58" t="s">
        <v>775</v>
      </c>
      <c r="T283" s="56">
        <v>1</v>
      </c>
      <c r="U283" s="56">
        <v>0.06</v>
      </c>
      <c r="V283" s="56"/>
      <c r="W283" s="56"/>
      <c r="X283" s="65">
        <v>1</v>
      </c>
      <c r="Y283" s="56">
        <v>0.06</v>
      </c>
      <c r="Z283" s="56"/>
      <c r="AA283" s="56"/>
      <c r="AB283" s="56"/>
      <c r="AC283" s="56"/>
      <c r="AD283" s="56">
        <v>5</v>
      </c>
      <c r="AE283" s="56"/>
      <c r="AF283" s="65">
        <v>5</v>
      </c>
      <c r="AG283" s="56"/>
      <c r="AH283" s="56"/>
      <c r="AI283" s="56">
        <v>5</v>
      </c>
      <c r="AJ283" s="56"/>
      <c r="AK283" s="56">
        <v>5</v>
      </c>
      <c r="AL283" s="56"/>
      <c r="AM283" s="56"/>
      <c r="AN283" s="56">
        <v>5</v>
      </c>
      <c r="AO283" s="56"/>
      <c r="AP283" s="56">
        <v>5</v>
      </c>
      <c r="AQ283" s="56"/>
      <c r="AR283" s="56"/>
      <c r="AS283" s="56">
        <v>5</v>
      </c>
      <c r="AT283" s="56"/>
      <c r="AU283" s="56">
        <v>5</v>
      </c>
      <c r="AV283" s="56"/>
      <c r="AW283" s="56"/>
      <c r="AX283" s="56">
        <v>1</v>
      </c>
      <c r="AY283" s="56">
        <v>0.06</v>
      </c>
      <c r="AZ283" s="56"/>
      <c r="BA283" s="56"/>
      <c r="BB283" s="56">
        <v>1</v>
      </c>
      <c r="BC283" s="56">
        <v>0.06</v>
      </c>
      <c r="BD283" s="56"/>
      <c r="BE283" s="56"/>
      <c r="BF283" s="56"/>
      <c r="BG283" s="56"/>
      <c r="BH283" s="56">
        <v>5</v>
      </c>
      <c r="BI283" s="56"/>
      <c r="BJ283" s="56">
        <v>5</v>
      </c>
      <c r="BK283" s="56"/>
      <c r="BL283" s="56"/>
      <c r="BM283" s="56">
        <v>5</v>
      </c>
      <c r="BN283" s="56"/>
      <c r="BO283" s="56">
        <v>5</v>
      </c>
      <c r="BP283" s="56"/>
      <c r="BQ283" s="56"/>
      <c r="BR283" s="56">
        <v>5</v>
      </c>
      <c r="BS283" s="56"/>
      <c r="BT283" s="56">
        <v>5</v>
      </c>
      <c r="BU283" s="56"/>
      <c r="BV283" s="56"/>
      <c r="BW283" s="56">
        <v>5</v>
      </c>
      <c r="BX283" s="56"/>
      <c r="BY283" s="56">
        <v>5</v>
      </c>
      <c r="BZ283" s="56"/>
      <c r="CA283" s="56"/>
      <c r="CB283" s="56">
        <v>1</v>
      </c>
      <c r="CC283" s="56"/>
      <c r="CD283" s="56">
        <v>1</v>
      </c>
      <c r="CE283" s="56"/>
      <c r="CF283" s="56"/>
      <c r="CG283" s="56">
        <v>5</v>
      </c>
      <c r="CH283" s="56"/>
      <c r="CI283" s="56">
        <v>5</v>
      </c>
      <c r="CJ283" s="56"/>
      <c r="CK283" s="56"/>
      <c r="CL283" s="56">
        <v>5</v>
      </c>
      <c r="CM283" s="56"/>
      <c r="CN283" s="56">
        <v>5</v>
      </c>
      <c r="CO283" s="56"/>
      <c r="CP283" s="56"/>
      <c r="CQ283" s="56">
        <v>1</v>
      </c>
      <c r="CR283" s="56"/>
      <c r="CS283" s="56">
        <v>1</v>
      </c>
      <c r="CT283" s="56"/>
      <c r="CU283" s="56"/>
      <c r="CV283" s="56">
        <v>5</v>
      </c>
      <c r="CW283" s="56"/>
      <c r="CX283" s="56">
        <v>5</v>
      </c>
      <c r="CY283" s="56"/>
      <c r="CZ283" s="56"/>
      <c r="DA283" s="56">
        <v>5</v>
      </c>
      <c r="DB283" s="56"/>
      <c r="DC283" s="56">
        <v>5</v>
      </c>
      <c r="DD283" s="56"/>
      <c r="DE283" s="56"/>
      <c r="DF283" s="57" t="s">
        <v>112</v>
      </c>
    </row>
    <row r="284" spans="1:110" s="7" customFormat="1" ht="122.25" customHeight="1">
      <c r="A284" s="52"/>
      <c r="B284" s="53"/>
      <c r="C284" s="54"/>
      <c r="D284" s="54"/>
      <c r="E284" s="54"/>
      <c r="F284" s="35"/>
      <c r="G284" s="35"/>
      <c r="H284" s="35"/>
      <c r="I284" s="21" t="s">
        <v>902</v>
      </c>
      <c r="J284" s="21" t="s">
        <v>89</v>
      </c>
      <c r="K284" s="21" t="s">
        <v>903</v>
      </c>
      <c r="L284" s="35"/>
      <c r="M284" s="35"/>
      <c r="N284" s="35"/>
      <c r="O284" s="54" t="s">
        <v>175</v>
      </c>
      <c r="P284" s="54" t="s">
        <v>845</v>
      </c>
      <c r="Q284" s="54" t="s">
        <v>177</v>
      </c>
      <c r="R284" s="55"/>
      <c r="S284" s="58"/>
      <c r="T284" s="56"/>
      <c r="U284" s="56"/>
      <c r="V284" s="56"/>
      <c r="W284" s="56"/>
      <c r="X284" s="65"/>
      <c r="Y284" s="56"/>
      <c r="Z284" s="56"/>
      <c r="AA284" s="56"/>
      <c r="AB284" s="56"/>
      <c r="AC284" s="56"/>
      <c r="AD284" s="56"/>
      <c r="AE284" s="56"/>
      <c r="AF284" s="65"/>
      <c r="AG284" s="56"/>
      <c r="AH284" s="56"/>
      <c r="AI284" s="56"/>
      <c r="AJ284" s="56"/>
      <c r="AK284" s="56"/>
      <c r="AL284" s="56"/>
      <c r="AM284" s="56"/>
      <c r="AN284" s="56"/>
      <c r="AO284" s="56"/>
      <c r="AP284" s="56"/>
      <c r="AQ284" s="56"/>
      <c r="AR284" s="56"/>
      <c r="AS284" s="56"/>
      <c r="AT284" s="56"/>
      <c r="AU284" s="56"/>
      <c r="AV284" s="56"/>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c r="CO284" s="56"/>
      <c r="CP284" s="56"/>
      <c r="CQ284" s="56"/>
      <c r="CR284" s="56"/>
      <c r="CS284" s="56"/>
      <c r="CT284" s="56"/>
      <c r="CU284" s="56"/>
      <c r="CV284" s="56"/>
      <c r="CW284" s="56"/>
      <c r="CX284" s="56"/>
      <c r="CY284" s="56"/>
      <c r="CZ284" s="56"/>
      <c r="DA284" s="56"/>
      <c r="DB284" s="56"/>
      <c r="DC284" s="56"/>
      <c r="DD284" s="56"/>
      <c r="DE284" s="56"/>
      <c r="DF284" s="57"/>
    </row>
    <row r="285" spans="1:110" s="7" customFormat="1" ht="58.5" customHeight="1">
      <c r="A285" s="52"/>
      <c r="B285" s="53"/>
      <c r="C285" s="54"/>
      <c r="D285" s="54"/>
      <c r="E285" s="54"/>
      <c r="F285" s="35"/>
      <c r="G285" s="35"/>
      <c r="H285" s="35"/>
      <c r="I285" s="21" t="s">
        <v>904</v>
      </c>
      <c r="J285" s="21" t="s">
        <v>905</v>
      </c>
      <c r="K285" s="21" t="s">
        <v>906</v>
      </c>
      <c r="L285" s="35"/>
      <c r="M285" s="35"/>
      <c r="N285" s="35"/>
      <c r="O285" s="54"/>
      <c r="P285" s="54"/>
      <c r="Q285" s="54"/>
      <c r="R285" s="55"/>
      <c r="S285" s="58"/>
      <c r="T285" s="56"/>
      <c r="U285" s="56"/>
      <c r="V285" s="56"/>
      <c r="W285" s="56"/>
      <c r="X285" s="65"/>
      <c r="Y285" s="56"/>
      <c r="Z285" s="56"/>
      <c r="AA285" s="56"/>
      <c r="AB285" s="56"/>
      <c r="AC285" s="56"/>
      <c r="AD285" s="56"/>
      <c r="AE285" s="56"/>
      <c r="AF285" s="65"/>
      <c r="AG285" s="56"/>
      <c r="AH285" s="56"/>
      <c r="AI285" s="56"/>
      <c r="AJ285" s="56"/>
      <c r="AK285" s="56"/>
      <c r="AL285" s="56"/>
      <c r="AM285" s="56"/>
      <c r="AN285" s="56"/>
      <c r="AO285" s="56"/>
      <c r="AP285" s="56"/>
      <c r="AQ285" s="56"/>
      <c r="AR285" s="56"/>
      <c r="AS285" s="56"/>
      <c r="AT285" s="56"/>
      <c r="AU285" s="56"/>
      <c r="AV285" s="56"/>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c r="CO285" s="56"/>
      <c r="CP285" s="56"/>
      <c r="CQ285" s="56"/>
      <c r="CR285" s="56"/>
      <c r="CS285" s="56"/>
      <c r="CT285" s="56"/>
      <c r="CU285" s="56"/>
      <c r="CV285" s="56"/>
      <c r="CW285" s="56"/>
      <c r="CX285" s="56"/>
      <c r="CY285" s="56"/>
      <c r="CZ285" s="56"/>
      <c r="DA285" s="56"/>
      <c r="DB285" s="56"/>
      <c r="DC285" s="56"/>
      <c r="DD285" s="56"/>
      <c r="DE285" s="56"/>
      <c r="DF285" s="57"/>
    </row>
    <row r="286" spans="1:110" s="7" customFormat="1" ht="195.75" customHeight="1">
      <c r="A286" s="52"/>
      <c r="B286" s="53"/>
      <c r="C286" s="54"/>
      <c r="D286" s="54"/>
      <c r="E286" s="54"/>
      <c r="F286" s="35"/>
      <c r="G286" s="35"/>
      <c r="H286" s="35"/>
      <c r="I286" s="21" t="s">
        <v>907</v>
      </c>
      <c r="J286" s="21" t="s">
        <v>94</v>
      </c>
      <c r="K286" s="21" t="s">
        <v>908</v>
      </c>
      <c r="L286" s="35"/>
      <c r="M286" s="35"/>
      <c r="N286" s="35"/>
      <c r="O286" s="54"/>
      <c r="P286" s="54"/>
      <c r="Q286" s="54"/>
      <c r="R286" s="55"/>
      <c r="S286" s="58"/>
      <c r="T286" s="56"/>
      <c r="U286" s="56"/>
      <c r="V286" s="56"/>
      <c r="W286" s="56"/>
      <c r="X286" s="65"/>
      <c r="Y286" s="56"/>
      <c r="Z286" s="56"/>
      <c r="AA286" s="56"/>
      <c r="AB286" s="56"/>
      <c r="AC286" s="56"/>
      <c r="AD286" s="56"/>
      <c r="AE286" s="56"/>
      <c r="AF286" s="65"/>
      <c r="AG286" s="56"/>
      <c r="AH286" s="56"/>
      <c r="AI286" s="56"/>
      <c r="AJ286" s="56"/>
      <c r="AK286" s="56"/>
      <c r="AL286" s="56"/>
      <c r="AM286" s="56"/>
      <c r="AN286" s="56"/>
      <c r="AO286" s="56"/>
      <c r="AP286" s="56"/>
      <c r="AQ286" s="56"/>
      <c r="AR286" s="56"/>
      <c r="AS286" s="56"/>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c r="CO286" s="56"/>
      <c r="CP286" s="56"/>
      <c r="CQ286" s="56"/>
      <c r="CR286" s="56"/>
      <c r="CS286" s="56"/>
      <c r="CT286" s="56"/>
      <c r="CU286" s="56"/>
      <c r="CV286" s="56"/>
      <c r="CW286" s="56"/>
      <c r="CX286" s="56"/>
      <c r="CY286" s="56"/>
      <c r="CZ286" s="56"/>
      <c r="DA286" s="56"/>
      <c r="DB286" s="56"/>
      <c r="DC286" s="56"/>
      <c r="DD286" s="56"/>
      <c r="DE286" s="56"/>
      <c r="DF286" s="57"/>
    </row>
    <row r="287" spans="1:110" s="7" customFormat="1" ht="127.5" customHeight="1">
      <c r="A287" s="52" t="s">
        <v>909</v>
      </c>
      <c r="B287" s="53" t="s">
        <v>910</v>
      </c>
      <c r="C287" s="54" t="s">
        <v>911</v>
      </c>
      <c r="D287" s="54" t="s">
        <v>912</v>
      </c>
      <c r="E287" s="54" t="s">
        <v>913</v>
      </c>
      <c r="F287" s="35"/>
      <c r="G287" s="35"/>
      <c r="H287" s="35"/>
      <c r="I287" s="54" t="s">
        <v>914</v>
      </c>
      <c r="J287" s="54" t="s">
        <v>885</v>
      </c>
      <c r="K287" s="54" t="s">
        <v>915</v>
      </c>
      <c r="L287" s="35"/>
      <c r="M287" s="35"/>
      <c r="N287" s="35"/>
      <c r="O287" s="21" t="s">
        <v>344</v>
      </c>
      <c r="P287" s="21" t="s">
        <v>86</v>
      </c>
      <c r="Q287" s="21" t="s">
        <v>87</v>
      </c>
      <c r="R287" s="55" t="s">
        <v>51</v>
      </c>
      <c r="S287" s="58" t="s">
        <v>762</v>
      </c>
      <c r="T287" s="56">
        <v>10715</v>
      </c>
      <c r="U287" s="56">
        <v>9951.64</v>
      </c>
      <c r="V287" s="56"/>
      <c r="W287" s="56"/>
      <c r="X287" s="65">
        <v>10715</v>
      </c>
      <c r="Y287" s="56">
        <v>9951.64</v>
      </c>
      <c r="Z287" s="56"/>
      <c r="AA287" s="56"/>
      <c r="AB287" s="56"/>
      <c r="AC287" s="56"/>
      <c r="AD287" s="56">
        <v>17379</v>
      </c>
      <c r="AE287" s="56"/>
      <c r="AF287" s="65">
        <v>17379</v>
      </c>
      <c r="AG287" s="56"/>
      <c r="AH287" s="56"/>
      <c r="AI287" s="56">
        <v>17473</v>
      </c>
      <c r="AJ287" s="56"/>
      <c r="AK287" s="56">
        <v>17473</v>
      </c>
      <c r="AL287" s="56"/>
      <c r="AM287" s="56"/>
      <c r="AN287" s="56">
        <v>17548</v>
      </c>
      <c r="AO287" s="56"/>
      <c r="AP287" s="56">
        <v>17548</v>
      </c>
      <c r="AQ287" s="56"/>
      <c r="AR287" s="56"/>
      <c r="AS287" s="56">
        <v>17548</v>
      </c>
      <c r="AT287" s="56"/>
      <c r="AU287" s="56">
        <v>17548</v>
      </c>
      <c r="AV287" s="56"/>
      <c r="AW287" s="56"/>
      <c r="AX287" s="56">
        <v>10715</v>
      </c>
      <c r="AY287" s="56">
        <v>9951.64</v>
      </c>
      <c r="AZ287" s="56"/>
      <c r="BA287" s="56"/>
      <c r="BB287" s="56">
        <v>10715</v>
      </c>
      <c r="BC287" s="56">
        <v>9951.64</v>
      </c>
      <c r="BD287" s="56"/>
      <c r="BE287" s="56"/>
      <c r="BF287" s="56"/>
      <c r="BG287" s="56"/>
      <c r="BH287" s="56">
        <v>17379</v>
      </c>
      <c r="BI287" s="56"/>
      <c r="BJ287" s="56">
        <v>17379</v>
      </c>
      <c r="BK287" s="56"/>
      <c r="BL287" s="56"/>
      <c r="BM287" s="56">
        <v>17473</v>
      </c>
      <c r="BN287" s="56"/>
      <c r="BO287" s="56">
        <v>17473</v>
      </c>
      <c r="BP287" s="56"/>
      <c r="BQ287" s="56"/>
      <c r="BR287" s="56">
        <v>17548</v>
      </c>
      <c r="BS287" s="56"/>
      <c r="BT287" s="56">
        <v>17548</v>
      </c>
      <c r="BU287" s="56"/>
      <c r="BV287" s="56"/>
      <c r="BW287" s="56">
        <v>17548</v>
      </c>
      <c r="BX287" s="56"/>
      <c r="BY287" s="56">
        <v>17548</v>
      </c>
      <c r="BZ287" s="56"/>
      <c r="CA287" s="56"/>
      <c r="CB287" s="56">
        <v>10715</v>
      </c>
      <c r="CC287" s="56"/>
      <c r="CD287" s="56">
        <v>10715</v>
      </c>
      <c r="CE287" s="56"/>
      <c r="CF287" s="56"/>
      <c r="CG287" s="56">
        <v>17379</v>
      </c>
      <c r="CH287" s="56"/>
      <c r="CI287" s="56">
        <v>17379</v>
      </c>
      <c r="CJ287" s="56"/>
      <c r="CK287" s="56"/>
      <c r="CL287" s="56">
        <v>17473</v>
      </c>
      <c r="CM287" s="56"/>
      <c r="CN287" s="56">
        <v>17473</v>
      </c>
      <c r="CO287" s="56"/>
      <c r="CP287" s="56"/>
      <c r="CQ287" s="56">
        <v>10715</v>
      </c>
      <c r="CR287" s="56"/>
      <c r="CS287" s="56">
        <v>10715</v>
      </c>
      <c r="CT287" s="56"/>
      <c r="CU287" s="56"/>
      <c r="CV287" s="56">
        <v>17379</v>
      </c>
      <c r="CW287" s="56"/>
      <c r="CX287" s="56">
        <v>17379</v>
      </c>
      <c r="CY287" s="56"/>
      <c r="CZ287" s="56"/>
      <c r="DA287" s="56">
        <v>17473</v>
      </c>
      <c r="DB287" s="56"/>
      <c r="DC287" s="56">
        <v>17473</v>
      </c>
      <c r="DD287" s="56"/>
      <c r="DE287" s="56"/>
      <c r="DF287" s="57" t="s">
        <v>112</v>
      </c>
    </row>
    <row r="288" spans="1:110" s="7" customFormat="1" ht="128.25" customHeight="1">
      <c r="A288" s="52"/>
      <c r="B288" s="53"/>
      <c r="C288" s="54"/>
      <c r="D288" s="54"/>
      <c r="E288" s="54"/>
      <c r="F288" s="35"/>
      <c r="G288" s="35"/>
      <c r="H288" s="35"/>
      <c r="I288" s="54"/>
      <c r="J288" s="54"/>
      <c r="K288" s="54"/>
      <c r="L288" s="35"/>
      <c r="M288" s="35"/>
      <c r="N288" s="35"/>
      <c r="O288" s="21" t="s">
        <v>464</v>
      </c>
      <c r="P288" s="21" t="s">
        <v>89</v>
      </c>
      <c r="Q288" s="21" t="s">
        <v>234</v>
      </c>
      <c r="R288" s="55"/>
      <c r="S288" s="58"/>
      <c r="T288" s="56"/>
      <c r="U288" s="56"/>
      <c r="V288" s="56"/>
      <c r="W288" s="56"/>
      <c r="X288" s="65"/>
      <c r="Y288" s="56"/>
      <c r="Z288" s="56"/>
      <c r="AA288" s="56"/>
      <c r="AB288" s="56"/>
      <c r="AC288" s="56"/>
      <c r="AD288" s="56"/>
      <c r="AE288" s="56"/>
      <c r="AF288" s="65"/>
      <c r="AG288" s="56"/>
      <c r="AH288" s="56"/>
      <c r="AI288" s="56"/>
      <c r="AJ288" s="56"/>
      <c r="AK288" s="56"/>
      <c r="AL288" s="56"/>
      <c r="AM288" s="56"/>
      <c r="AN288" s="56"/>
      <c r="AO288" s="56"/>
      <c r="AP288" s="56"/>
      <c r="AQ288" s="56"/>
      <c r="AR288" s="56"/>
      <c r="AS288" s="56"/>
      <c r="AT288" s="56"/>
      <c r="AU288" s="56"/>
      <c r="AV288" s="56"/>
      <c r="AW288" s="56"/>
      <c r="AX288" s="56"/>
      <c r="AY288" s="56"/>
      <c r="AZ288" s="56"/>
      <c r="BA288" s="56"/>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56"/>
      <c r="CA288" s="56"/>
      <c r="CB288" s="56"/>
      <c r="CC288" s="56"/>
      <c r="CD288" s="56"/>
      <c r="CE288" s="56"/>
      <c r="CF288" s="56"/>
      <c r="CG288" s="56"/>
      <c r="CH288" s="56"/>
      <c r="CI288" s="56"/>
      <c r="CJ288" s="56"/>
      <c r="CK288" s="56"/>
      <c r="CL288" s="56"/>
      <c r="CM288" s="56"/>
      <c r="CN288" s="56"/>
      <c r="CO288" s="56"/>
      <c r="CP288" s="56"/>
      <c r="CQ288" s="56"/>
      <c r="CR288" s="56"/>
      <c r="CS288" s="56"/>
      <c r="CT288" s="56"/>
      <c r="CU288" s="56"/>
      <c r="CV288" s="56"/>
      <c r="CW288" s="56"/>
      <c r="CX288" s="56"/>
      <c r="CY288" s="56"/>
      <c r="CZ288" s="56"/>
      <c r="DA288" s="56"/>
      <c r="DB288" s="56"/>
      <c r="DC288" s="56"/>
      <c r="DD288" s="56"/>
      <c r="DE288" s="56"/>
      <c r="DF288" s="57"/>
    </row>
    <row r="289" spans="1:110" s="7" customFormat="1" ht="80.25" customHeight="1">
      <c r="A289" s="52"/>
      <c r="B289" s="53"/>
      <c r="C289" s="54"/>
      <c r="D289" s="54"/>
      <c r="E289" s="54"/>
      <c r="F289" s="35"/>
      <c r="G289" s="35"/>
      <c r="H289" s="35"/>
      <c r="I289" s="54"/>
      <c r="J289" s="54"/>
      <c r="K289" s="54"/>
      <c r="L289" s="35"/>
      <c r="M289" s="35"/>
      <c r="N289" s="35"/>
      <c r="O289" s="21" t="s">
        <v>194</v>
      </c>
      <c r="P289" s="21" t="s">
        <v>875</v>
      </c>
      <c r="Q289" s="21" t="s">
        <v>196</v>
      </c>
      <c r="R289" s="55"/>
      <c r="S289" s="58"/>
      <c r="T289" s="56"/>
      <c r="U289" s="56"/>
      <c r="V289" s="56"/>
      <c r="W289" s="56"/>
      <c r="X289" s="65"/>
      <c r="Y289" s="56"/>
      <c r="Z289" s="56"/>
      <c r="AA289" s="56"/>
      <c r="AB289" s="56"/>
      <c r="AC289" s="56"/>
      <c r="AD289" s="56"/>
      <c r="AE289" s="56"/>
      <c r="AF289" s="65"/>
      <c r="AG289" s="56"/>
      <c r="AH289" s="56"/>
      <c r="AI289" s="56"/>
      <c r="AJ289" s="56"/>
      <c r="AK289" s="56"/>
      <c r="AL289" s="56"/>
      <c r="AM289" s="56"/>
      <c r="AN289" s="56"/>
      <c r="AO289" s="56"/>
      <c r="AP289" s="56"/>
      <c r="AQ289" s="56"/>
      <c r="AR289" s="56"/>
      <c r="AS289" s="56"/>
      <c r="AT289" s="56"/>
      <c r="AU289" s="56"/>
      <c r="AV289" s="56"/>
      <c r="AW289" s="56"/>
      <c r="AX289" s="56"/>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7"/>
    </row>
    <row r="290" spans="1:110" s="7" customFormat="1" ht="90">
      <c r="A290" s="52" t="s">
        <v>916</v>
      </c>
      <c r="B290" s="53" t="s">
        <v>917</v>
      </c>
      <c r="C290" s="35"/>
      <c r="D290" s="35"/>
      <c r="E290" s="35"/>
      <c r="F290" s="35"/>
      <c r="G290" s="35"/>
      <c r="H290" s="35"/>
      <c r="I290" s="54" t="s">
        <v>918</v>
      </c>
      <c r="J290" s="54" t="s">
        <v>919</v>
      </c>
      <c r="K290" s="54" t="s">
        <v>470</v>
      </c>
      <c r="L290" s="35"/>
      <c r="M290" s="35"/>
      <c r="N290" s="35"/>
      <c r="O290" s="21" t="s">
        <v>854</v>
      </c>
      <c r="P290" s="21" t="s">
        <v>86</v>
      </c>
      <c r="Q290" s="21" t="s">
        <v>87</v>
      </c>
      <c r="R290" s="55" t="s">
        <v>51</v>
      </c>
      <c r="S290" s="58" t="s">
        <v>762</v>
      </c>
      <c r="T290" s="56">
        <v>3485</v>
      </c>
      <c r="U290" s="56">
        <v>3434.01</v>
      </c>
      <c r="V290" s="56"/>
      <c r="W290" s="56"/>
      <c r="X290" s="65">
        <v>3485</v>
      </c>
      <c r="Y290" s="56">
        <v>3434.01</v>
      </c>
      <c r="Z290" s="56"/>
      <c r="AA290" s="56"/>
      <c r="AB290" s="56"/>
      <c r="AC290" s="56"/>
      <c r="AD290" s="56">
        <v>17899</v>
      </c>
      <c r="AE290" s="56"/>
      <c r="AF290" s="65">
        <v>17899</v>
      </c>
      <c r="AG290" s="56"/>
      <c r="AH290" s="56"/>
      <c r="AI290" s="56">
        <v>17899</v>
      </c>
      <c r="AJ290" s="56"/>
      <c r="AK290" s="56">
        <v>17899</v>
      </c>
      <c r="AL290" s="56"/>
      <c r="AM290" s="56"/>
      <c r="AN290" s="56">
        <v>17899</v>
      </c>
      <c r="AO290" s="56"/>
      <c r="AP290" s="56">
        <v>17899</v>
      </c>
      <c r="AQ290" s="56"/>
      <c r="AR290" s="56"/>
      <c r="AS290" s="56">
        <v>17899</v>
      </c>
      <c r="AT290" s="56"/>
      <c r="AU290" s="56">
        <v>17899</v>
      </c>
      <c r="AV290" s="56"/>
      <c r="AW290" s="56"/>
      <c r="AX290" s="56">
        <v>3485</v>
      </c>
      <c r="AY290" s="56">
        <v>3434.01</v>
      </c>
      <c r="AZ290" s="56"/>
      <c r="BA290" s="56"/>
      <c r="BB290" s="56">
        <v>3485</v>
      </c>
      <c r="BC290" s="56">
        <v>3434.01</v>
      </c>
      <c r="BD290" s="56"/>
      <c r="BE290" s="56"/>
      <c r="BF290" s="56"/>
      <c r="BG290" s="56"/>
      <c r="BH290" s="56">
        <v>17899</v>
      </c>
      <c r="BI290" s="56"/>
      <c r="BJ290" s="56">
        <v>17899</v>
      </c>
      <c r="BK290" s="56"/>
      <c r="BL290" s="56"/>
      <c r="BM290" s="56">
        <v>17899</v>
      </c>
      <c r="BN290" s="56"/>
      <c r="BO290" s="56">
        <v>17899</v>
      </c>
      <c r="BP290" s="56"/>
      <c r="BQ290" s="56"/>
      <c r="BR290" s="56">
        <v>17899</v>
      </c>
      <c r="BS290" s="56"/>
      <c r="BT290" s="56">
        <v>17899</v>
      </c>
      <c r="BU290" s="56"/>
      <c r="BV290" s="56"/>
      <c r="BW290" s="56">
        <v>17899</v>
      </c>
      <c r="BX290" s="56"/>
      <c r="BY290" s="56">
        <v>17899</v>
      </c>
      <c r="BZ290" s="56"/>
      <c r="CA290" s="56"/>
      <c r="CB290" s="56">
        <v>3485</v>
      </c>
      <c r="CC290" s="56"/>
      <c r="CD290" s="56">
        <v>3485</v>
      </c>
      <c r="CE290" s="56"/>
      <c r="CF290" s="56"/>
      <c r="CG290" s="56">
        <v>17899</v>
      </c>
      <c r="CH290" s="56"/>
      <c r="CI290" s="56">
        <v>17899</v>
      </c>
      <c r="CJ290" s="56"/>
      <c r="CK290" s="56"/>
      <c r="CL290" s="56">
        <v>17899</v>
      </c>
      <c r="CM290" s="56"/>
      <c r="CN290" s="56">
        <v>17899</v>
      </c>
      <c r="CO290" s="56"/>
      <c r="CP290" s="56"/>
      <c r="CQ290" s="56">
        <v>3485</v>
      </c>
      <c r="CR290" s="56"/>
      <c r="CS290" s="56">
        <v>3485</v>
      </c>
      <c r="CT290" s="56"/>
      <c r="CU290" s="56"/>
      <c r="CV290" s="56">
        <v>17899</v>
      </c>
      <c r="CW290" s="56"/>
      <c r="CX290" s="56">
        <v>17899</v>
      </c>
      <c r="CY290" s="56"/>
      <c r="CZ290" s="56"/>
      <c r="DA290" s="56">
        <v>17899</v>
      </c>
      <c r="DB290" s="56"/>
      <c r="DC290" s="56">
        <v>17899</v>
      </c>
      <c r="DD290" s="56"/>
      <c r="DE290" s="56"/>
      <c r="DF290" s="57" t="s">
        <v>112</v>
      </c>
    </row>
    <row r="291" spans="1:110" s="7" customFormat="1" ht="120.75" customHeight="1">
      <c r="A291" s="52"/>
      <c r="B291" s="53"/>
      <c r="C291" s="35"/>
      <c r="D291" s="35"/>
      <c r="E291" s="35"/>
      <c r="F291" s="35"/>
      <c r="G291" s="35"/>
      <c r="H291" s="35"/>
      <c r="I291" s="54"/>
      <c r="J291" s="54"/>
      <c r="K291" s="54"/>
      <c r="L291" s="35"/>
      <c r="M291" s="35"/>
      <c r="N291" s="35"/>
      <c r="O291" s="21" t="s">
        <v>920</v>
      </c>
      <c r="P291" s="21" t="s">
        <v>89</v>
      </c>
      <c r="Q291" s="21" t="s">
        <v>234</v>
      </c>
      <c r="R291" s="55"/>
      <c r="S291" s="58"/>
      <c r="T291" s="56"/>
      <c r="U291" s="56"/>
      <c r="V291" s="56"/>
      <c r="W291" s="56"/>
      <c r="X291" s="65"/>
      <c r="Y291" s="56"/>
      <c r="Z291" s="56"/>
      <c r="AA291" s="56"/>
      <c r="AB291" s="56"/>
      <c r="AC291" s="56"/>
      <c r="AD291" s="56"/>
      <c r="AE291" s="56"/>
      <c r="AF291" s="65"/>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c r="CV291" s="56"/>
      <c r="CW291" s="56"/>
      <c r="CX291" s="56"/>
      <c r="CY291" s="56"/>
      <c r="CZ291" s="56"/>
      <c r="DA291" s="56"/>
      <c r="DB291" s="56"/>
      <c r="DC291" s="56"/>
      <c r="DD291" s="56"/>
      <c r="DE291" s="56"/>
      <c r="DF291" s="57"/>
    </row>
    <row r="292" spans="1:110" s="7" customFormat="1" ht="384.75" customHeight="1">
      <c r="A292" s="52"/>
      <c r="B292" s="53"/>
      <c r="C292" s="35"/>
      <c r="D292" s="35"/>
      <c r="E292" s="35"/>
      <c r="F292" s="35"/>
      <c r="G292" s="35"/>
      <c r="H292" s="35"/>
      <c r="I292" s="54"/>
      <c r="J292" s="54"/>
      <c r="K292" s="54"/>
      <c r="L292" s="35"/>
      <c r="M292" s="35"/>
      <c r="N292" s="35"/>
      <c r="O292" s="21" t="s">
        <v>194</v>
      </c>
      <c r="P292" s="21" t="s">
        <v>875</v>
      </c>
      <c r="Q292" s="21" t="s">
        <v>196</v>
      </c>
      <c r="R292" s="55"/>
      <c r="S292" s="58"/>
      <c r="T292" s="56"/>
      <c r="U292" s="56"/>
      <c r="V292" s="56"/>
      <c r="W292" s="56"/>
      <c r="X292" s="65"/>
      <c r="Y292" s="56"/>
      <c r="Z292" s="56"/>
      <c r="AA292" s="56"/>
      <c r="AB292" s="56"/>
      <c r="AC292" s="56"/>
      <c r="AD292" s="56"/>
      <c r="AE292" s="56"/>
      <c r="AF292" s="65"/>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56"/>
      <c r="BL292" s="56"/>
      <c r="BM292" s="56"/>
      <c r="BN292" s="56"/>
      <c r="BO292" s="56"/>
      <c r="BP292" s="56"/>
      <c r="BQ292" s="56"/>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7"/>
    </row>
    <row r="293" spans="1:110" s="7" customFormat="1" ht="117" customHeight="1">
      <c r="A293" s="52" t="s">
        <v>921</v>
      </c>
      <c r="B293" s="53" t="s">
        <v>922</v>
      </c>
      <c r="C293" s="35"/>
      <c r="D293" s="35"/>
      <c r="E293" s="35"/>
      <c r="F293" s="35"/>
      <c r="G293" s="35"/>
      <c r="H293" s="35"/>
      <c r="I293" s="54" t="s">
        <v>923</v>
      </c>
      <c r="J293" s="54" t="s">
        <v>86</v>
      </c>
      <c r="K293" s="54" t="s">
        <v>766</v>
      </c>
      <c r="L293" s="35"/>
      <c r="M293" s="35"/>
      <c r="N293" s="35"/>
      <c r="O293" s="21" t="s">
        <v>924</v>
      </c>
      <c r="P293" s="21" t="s">
        <v>86</v>
      </c>
      <c r="Q293" s="21" t="s">
        <v>87</v>
      </c>
      <c r="R293" s="55" t="s">
        <v>51</v>
      </c>
      <c r="S293" s="58" t="s">
        <v>925</v>
      </c>
      <c r="T293" s="56">
        <v>5764</v>
      </c>
      <c r="U293" s="56">
        <v>4488.41</v>
      </c>
      <c r="V293" s="56"/>
      <c r="W293" s="56"/>
      <c r="X293" s="65">
        <v>5764</v>
      </c>
      <c r="Y293" s="56">
        <v>4488.41</v>
      </c>
      <c r="Z293" s="56"/>
      <c r="AA293" s="56"/>
      <c r="AB293" s="56"/>
      <c r="AC293" s="56"/>
      <c r="AD293" s="56">
        <v>7510</v>
      </c>
      <c r="AE293" s="56"/>
      <c r="AF293" s="65">
        <v>7510</v>
      </c>
      <c r="AG293" s="56"/>
      <c r="AH293" s="56"/>
      <c r="AI293" s="56">
        <v>7499</v>
      </c>
      <c r="AJ293" s="56"/>
      <c r="AK293" s="56">
        <v>7499</v>
      </c>
      <c r="AL293" s="56"/>
      <c r="AM293" s="56"/>
      <c r="AN293" s="56">
        <v>7499</v>
      </c>
      <c r="AO293" s="56"/>
      <c r="AP293" s="56">
        <v>7499</v>
      </c>
      <c r="AQ293" s="56"/>
      <c r="AR293" s="56"/>
      <c r="AS293" s="56">
        <v>7499</v>
      </c>
      <c r="AT293" s="56"/>
      <c r="AU293" s="56">
        <v>7499</v>
      </c>
      <c r="AV293" s="56"/>
      <c r="AW293" s="56"/>
      <c r="AX293" s="56">
        <v>5764</v>
      </c>
      <c r="AY293" s="56">
        <v>4488.41</v>
      </c>
      <c r="AZ293" s="56"/>
      <c r="BA293" s="56"/>
      <c r="BB293" s="56">
        <v>5764</v>
      </c>
      <c r="BC293" s="56">
        <v>4488.41</v>
      </c>
      <c r="BD293" s="56"/>
      <c r="BE293" s="56"/>
      <c r="BF293" s="56"/>
      <c r="BG293" s="56"/>
      <c r="BH293" s="56">
        <v>7510</v>
      </c>
      <c r="BI293" s="56"/>
      <c r="BJ293" s="56">
        <v>7510</v>
      </c>
      <c r="BK293" s="56"/>
      <c r="BL293" s="56"/>
      <c r="BM293" s="56">
        <v>7499</v>
      </c>
      <c r="BN293" s="56"/>
      <c r="BO293" s="56">
        <v>7499</v>
      </c>
      <c r="BP293" s="56"/>
      <c r="BQ293" s="56"/>
      <c r="BR293" s="56">
        <v>7499</v>
      </c>
      <c r="BS293" s="56"/>
      <c r="BT293" s="56">
        <v>7499</v>
      </c>
      <c r="BU293" s="56"/>
      <c r="BV293" s="56"/>
      <c r="BW293" s="56">
        <v>7499</v>
      </c>
      <c r="BX293" s="56"/>
      <c r="BY293" s="56">
        <v>7499</v>
      </c>
      <c r="BZ293" s="56"/>
      <c r="CA293" s="56"/>
      <c r="CB293" s="56">
        <v>5764</v>
      </c>
      <c r="CC293" s="56"/>
      <c r="CD293" s="56">
        <v>5764</v>
      </c>
      <c r="CE293" s="56"/>
      <c r="CF293" s="56"/>
      <c r="CG293" s="56">
        <v>7510</v>
      </c>
      <c r="CH293" s="56"/>
      <c r="CI293" s="56">
        <v>7510</v>
      </c>
      <c r="CJ293" s="56"/>
      <c r="CK293" s="56"/>
      <c r="CL293" s="56">
        <v>7499</v>
      </c>
      <c r="CM293" s="56"/>
      <c r="CN293" s="56">
        <v>7499</v>
      </c>
      <c r="CO293" s="56"/>
      <c r="CP293" s="56"/>
      <c r="CQ293" s="56">
        <v>5764</v>
      </c>
      <c r="CR293" s="56"/>
      <c r="CS293" s="56">
        <v>5764</v>
      </c>
      <c r="CT293" s="56"/>
      <c r="CU293" s="56"/>
      <c r="CV293" s="56">
        <v>7510</v>
      </c>
      <c r="CW293" s="56"/>
      <c r="CX293" s="56">
        <v>7510</v>
      </c>
      <c r="CY293" s="56"/>
      <c r="CZ293" s="56"/>
      <c r="DA293" s="56">
        <v>7499</v>
      </c>
      <c r="DB293" s="56"/>
      <c r="DC293" s="56">
        <v>7499</v>
      </c>
      <c r="DD293" s="56"/>
      <c r="DE293" s="56"/>
      <c r="DF293" s="57" t="s">
        <v>112</v>
      </c>
    </row>
    <row r="294" spans="1:110" s="7" customFormat="1" ht="56.25">
      <c r="A294" s="52"/>
      <c r="B294" s="53"/>
      <c r="C294" s="35"/>
      <c r="D294" s="35"/>
      <c r="E294" s="35"/>
      <c r="F294" s="35"/>
      <c r="G294" s="35"/>
      <c r="H294" s="35"/>
      <c r="I294" s="54"/>
      <c r="J294" s="54"/>
      <c r="K294" s="54"/>
      <c r="L294" s="35"/>
      <c r="M294" s="35"/>
      <c r="N294" s="35"/>
      <c r="O294" s="21" t="s">
        <v>175</v>
      </c>
      <c r="P294" s="21" t="s">
        <v>845</v>
      </c>
      <c r="Q294" s="21" t="s">
        <v>177</v>
      </c>
      <c r="R294" s="55"/>
      <c r="S294" s="58"/>
      <c r="T294" s="56"/>
      <c r="U294" s="56"/>
      <c r="V294" s="56"/>
      <c r="W294" s="56"/>
      <c r="X294" s="65"/>
      <c r="Y294" s="56"/>
      <c r="Z294" s="56"/>
      <c r="AA294" s="56"/>
      <c r="AB294" s="56"/>
      <c r="AC294" s="56"/>
      <c r="AD294" s="56"/>
      <c r="AE294" s="56"/>
      <c r="AF294" s="65"/>
      <c r="AG294" s="56"/>
      <c r="AH294" s="56"/>
      <c r="AI294" s="56"/>
      <c r="AJ294" s="56"/>
      <c r="AK294" s="56"/>
      <c r="AL294" s="56"/>
      <c r="AM294" s="56"/>
      <c r="AN294" s="56"/>
      <c r="AO294" s="56"/>
      <c r="AP294" s="56"/>
      <c r="AQ294" s="56"/>
      <c r="AR294" s="56"/>
      <c r="AS294" s="56"/>
      <c r="AT294" s="56"/>
      <c r="AU294" s="56"/>
      <c r="AV294" s="56"/>
      <c r="AW294" s="56"/>
      <c r="AX294" s="56"/>
      <c r="AY294" s="56"/>
      <c r="AZ294" s="56"/>
      <c r="BA294" s="56"/>
      <c r="BB294" s="56"/>
      <c r="BC294" s="56"/>
      <c r="BD294" s="56"/>
      <c r="BE294" s="56"/>
      <c r="BF294" s="56"/>
      <c r="BG294" s="56"/>
      <c r="BH294" s="56"/>
      <c r="BI294" s="56"/>
      <c r="BJ294" s="56"/>
      <c r="BK294" s="56"/>
      <c r="BL294" s="56"/>
      <c r="BM294" s="56"/>
      <c r="BN294" s="56"/>
      <c r="BO294" s="56"/>
      <c r="BP294" s="56"/>
      <c r="BQ294" s="56"/>
      <c r="BR294" s="56"/>
      <c r="BS294" s="56"/>
      <c r="BT294" s="56"/>
      <c r="BU294" s="56"/>
      <c r="BV294" s="56"/>
      <c r="BW294" s="56"/>
      <c r="BX294" s="56"/>
      <c r="BY294" s="56"/>
      <c r="BZ294" s="56"/>
      <c r="CA294" s="56"/>
      <c r="CB294" s="56"/>
      <c r="CC294" s="56"/>
      <c r="CD294" s="56"/>
      <c r="CE294" s="56"/>
      <c r="CF294" s="56"/>
      <c r="CG294" s="56"/>
      <c r="CH294" s="56"/>
      <c r="CI294" s="56"/>
      <c r="CJ294" s="56"/>
      <c r="CK294" s="56"/>
      <c r="CL294" s="56"/>
      <c r="CM294" s="56"/>
      <c r="CN294" s="56"/>
      <c r="CO294" s="56"/>
      <c r="CP294" s="56"/>
      <c r="CQ294" s="56"/>
      <c r="CR294" s="56"/>
      <c r="CS294" s="56"/>
      <c r="CT294" s="56"/>
      <c r="CU294" s="56"/>
      <c r="CV294" s="56"/>
      <c r="CW294" s="56"/>
      <c r="CX294" s="56"/>
      <c r="CY294" s="56"/>
      <c r="CZ294" s="56"/>
      <c r="DA294" s="56"/>
      <c r="DB294" s="56"/>
      <c r="DC294" s="56"/>
      <c r="DD294" s="56"/>
      <c r="DE294" s="56"/>
      <c r="DF294" s="57"/>
    </row>
    <row r="295" spans="1:110" s="7" customFormat="1" ht="135">
      <c r="A295" s="52" t="s">
        <v>926</v>
      </c>
      <c r="B295" s="53" t="s">
        <v>927</v>
      </c>
      <c r="C295" s="35"/>
      <c r="D295" s="35"/>
      <c r="E295" s="35"/>
      <c r="F295" s="35"/>
      <c r="G295" s="35"/>
      <c r="H295" s="35"/>
      <c r="I295" s="21" t="s">
        <v>928</v>
      </c>
      <c r="J295" s="21" t="s">
        <v>929</v>
      </c>
      <c r="K295" s="21" t="s">
        <v>930</v>
      </c>
      <c r="L295" s="35"/>
      <c r="M295" s="35"/>
      <c r="N295" s="35"/>
      <c r="O295" s="21" t="s">
        <v>190</v>
      </c>
      <c r="P295" s="21" t="s">
        <v>86</v>
      </c>
      <c r="Q295" s="21" t="s">
        <v>87</v>
      </c>
      <c r="R295" s="55" t="s">
        <v>52</v>
      </c>
      <c r="S295" s="58" t="s">
        <v>585</v>
      </c>
      <c r="T295" s="56">
        <v>3092</v>
      </c>
      <c r="U295" s="56">
        <v>2646.76</v>
      </c>
      <c r="V295" s="56"/>
      <c r="W295" s="56"/>
      <c r="X295" s="65">
        <v>3092</v>
      </c>
      <c r="Y295" s="56">
        <v>2646.76</v>
      </c>
      <c r="Z295" s="56"/>
      <c r="AA295" s="56"/>
      <c r="AB295" s="56"/>
      <c r="AC295" s="56"/>
      <c r="AD295" s="56">
        <v>3087</v>
      </c>
      <c r="AE295" s="56"/>
      <c r="AF295" s="65">
        <v>3087</v>
      </c>
      <c r="AG295" s="56"/>
      <c r="AH295" s="56"/>
      <c r="AI295" s="56">
        <v>3087</v>
      </c>
      <c r="AJ295" s="56"/>
      <c r="AK295" s="56">
        <v>3087</v>
      </c>
      <c r="AL295" s="56"/>
      <c r="AM295" s="56"/>
      <c r="AN295" s="56">
        <v>3087</v>
      </c>
      <c r="AO295" s="56"/>
      <c r="AP295" s="56">
        <v>3087</v>
      </c>
      <c r="AQ295" s="56"/>
      <c r="AR295" s="56"/>
      <c r="AS295" s="56">
        <v>3087</v>
      </c>
      <c r="AT295" s="56"/>
      <c r="AU295" s="56">
        <v>3087</v>
      </c>
      <c r="AV295" s="56"/>
      <c r="AW295" s="56"/>
      <c r="AX295" s="56">
        <v>3092</v>
      </c>
      <c r="AY295" s="56">
        <v>2646.76</v>
      </c>
      <c r="AZ295" s="56"/>
      <c r="BA295" s="56"/>
      <c r="BB295" s="56">
        <v>3092</v>
      </c>
      <c r="BC295" s="56">
        <v>2646.76</v>
      </c>
      <c r="BD295" s="56"/>
      <c r="BE295" s="56"/>
      <c r="BF295" s="56"/>
      <c r="BG295" s="56"/>
      <c r="BH295" s="56">
        <v>3087</v>
      </c>
      <c r="BI295" s="56"/>
      <c r="BJ295" s="56">
        <v>3087</v>
      </c>
      <c r="BK295" s="56"/>
      <c r="BL295" s="56"/>
      <c r="BM295" s="56">
        <v>3087</v>
      </c>
      <c r="BN295" s="56"/>
      <c r="BO295" s="56">
        <v>3087</v>
      </c>
      <c r="BP295" s="56"/>
      <c r="BQ295" s="56"/>
      <c r="BR295" s="56">
        <v>3087</v>
      </c>
      <c r="BS295" s="56"/>
      <c r="BT295" s="56">
        <v>3087</v>
      </c>
      <c r="BU295" s="56"/>
      <c r="BV295" s="56"/>
      <c r="BW295" s="56">
        <v>3087</v>
      </c>
      <c r="BX295" s="56"/>
      <c r="BY295" s="56">
        <v>3087</v>
      </c>
      <c r="BZ295" s="56"/>
      <c r="CA295" s="56"/>
      <c r="CB295" s="56">
        <v>3092</v>
      </c>
      <c r="CC295" s="56"/>
      <c r="CD295" s="56">
        <v>3092</v>
      </c>
      <c r="CE295" s="56"/>
      <c r="CF295" s="56"/>
      <c r="CG295" s="56">
        <v>3087</v>
      </c>
      <c r="CH295" s="56"/>
      <c r="CI295" s="56">
        <v>3087</v>
      </c>
      <c r="CJ295" s="56"/>
      <c r="CK295" s="56"/>
      <c r="CL295" s="56">
        <v>3087</v>
      </c>
      <c r="CM295" s="56"/>
      <c r="CN295" s="56">
        <v>3087</v>
      </c>
      <c r="CO295" s="56"/>
      <c r="CP295" s="56"/>
      <c r="CQ295" s="56">
        <v>3092</v>
      </c>
      <c r="CR295" s="56"/>
      <c r="CS295" s="56">
        <v>3092</v>
      </c>
      <c r="CT295" s="56"/>
      <c r="CU295" s="56"/>
      <c r="CV295" s="56">
        <v>3087</v>
      </c>
      <c r="CW295" s="56"/>
      <c r="CX295" s="56">
        <v>3087</v>
      </c>
      <c r="CY295" s="56"/>
      <c r="CZ295" s="56"/>
      <c r="DA295" s="56">
        <v>3087</v>
      </c>
      <c r="DB295" s="56"/>
      <c r="DC295" s="56">
        <v>3087</v>
      </c>
      <c r="DD295" s="56"/>
      <c r="DE295" s="56"/>
      <c r="DF295" s="57" t="s">
        <v>112</v>
      </c>
    </row>
    <row r="296" spans="1:110" s="7" customFormat="1" ht="146.25">
      <c r="A296" s="52"/>
      <c r="B296" s="53"/>
      <c r="C296" s="35"/>
      <c r="D296" s="35"/>
      <c r="E296" s="35"/>
      <c r="F296" s="35"/>
      <c r="G296" s="35"/>
      <c r="H296" s="35"/>
      <c r="I296" s="21" t="s">
        <v>931</v>
      </c>
      <c r="J296" s="21" t="s">
        <v>287</v>
      </c>
      <c r="K296" s="21" t="s">
        <v>932</v>
      </c>
      <c r="L296" s="35"/>
      <c r="M296" s="35"/>
      <c r="N296" s="35"/>
      <c r="O296" s="21" t="s">
        <v>175</v>
      </c>
      <c r="P296" s="21" t="s">
        <v>845</v>
      </c>
      <c r="Q296" s="21" t="s">
        <v>177</v>
      </c>
      <c r="R296" s="55"/>
      <c r="S296" s="58"/>
      <c r="T296" s="56"/>
      <c r="U296" s="56"/>
      <c r="V296" s="56"/>
      <c r="W296" s="56"/>
      <c r="X296" s="65"/>
      <c r="Y296" s="56"/>
      <c r="Z296" s="56"/>
      <c r="AA296" s="56"/>
      <c r="AB296" s="56"/>
      <c r="AC296" s="56"/>
      <c r="AD296" s="56"/>
      <c r="AE296" s="56"/>
      <c r="AF296" s="65"/>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7"/>
    </row>
    <row r="297" spans="1:110" s="7" customFormat="1" ht="173.25" customHeight="1">
      <c r="A297" s="52" t="s">
        <v>933</v>
      </c>
      <c r="B297" s="53" t="s">
        <v>934</v>
      </c>
      <c r="C297" s="54" t="s">
        <v>864</v>
      </c>
      <c r="D297" s="54" t="s">
        <v>935</v>
      </c>
      <c r="E297" s="54" t="s">
        <v>866</v>
      </c>
      <c r="F297" s="35"/>
      <c r="G297" s="35"/>
      <c r="H297" s="35"/>
      <c r="I297" s="35"/>
      <c r="J297" s="35"/>
      <c r="K297" s="35"/>
      <c r="L297" s="35"/>
      <c r="M297" s="35"/>
      <c r="N297" s="35"/>
      <c r="O297" s="21" t="s">
        <v>123</v>
      </c>
      <c r="P297" s="21" t="s">
        <v>86</v>
      </c>
      <c r="Q297" s="21" t="s">
        <v>87</v>
      </c>
      <c r="R297" s="55" t="s">
        <v>51</v>
      </c>
      <c r="S297" s="58" t="s">
        <v>936</v>
      </c>
      <c r="T297" s="56">
        <v>572</v>
      </c>
      <c r="U297" s="56">
        <v>537.39</v>
      </c>
      <c r="V297" s="56"/>
      <c r="W297" s="56"/>
      <c r="X297" s="65">
        <v>572</v>
      </c>
      <c r="Y297" s="56">
        <v>537.39</v>
      </c>
      <c r="Z297" s="56"/>
      <c r="AA297" s="56"/>
      <c r="AB297" s="56"/>
      <c r="AC297" s="56"/>
      <c r="AD297" s="56">
        <v>0</v>
      </c>
      <c r="AE297" s="56"/>
      <c r="AF297" s="65">
        <v>0</v>
      </c>
      <c r="AG297" s="56"/>
      <c r="AH297" s="56"/>
      <c r="AI297" s="56">
        <v>0</v>
      </c>
      <c r="AJ297" s="56"/>
      <c r="AK297" s="56">
        <v>0</v>
      </c>
      <c r="AL297" s="56"/>
      <c r="AM297" s="56"/>
      <c r="AN297" s="56">
        <v>0</v>
      </c>
      <c r="AO297" s="56"/>
      <c r="AP297" s="56">
        <v>0</v>
      </c>
      <c r="AQ297" s="56"/>
      <c r="AR297" s="56"/>
      <c r="AS297" s="56">
        <v>0</v>
      </c>
      <c r="AT297" s="56"/>
      <c r="AU297" s="56">
        <v>0</v>
      </c>
      <c r="AV297" s="56"/>
      <c r="AW297" s="56"/>
      <c r="AX297" s="56">
        <v>572</v>
      </c>
      <c r="AY297" s="56">
        <v>537.39</v>
      </c>
      <c r="AZ297" s="56"/>
      <c r="BA297" s="56"/>
      <c r="BB297" s="56">
        <v>572</v>
      </c>
      <c r="BC297" s="56">
        <v>537.39</v>
      </c>
      <c r="BD297" s="56"/>
      <c r="BE297" s="56"/>
      <c r="BF297" s="56"/>
      <c r="BG297" s="56"/>
      <c r="BH297" s="56">
        <v>0</v>
      </c>
      <c r="BI297" s="56"/>
      <c r="BJ297" s="56">
        <v>0</v>
      </c>
      <c r="BK297" s="56"/>
      <c r="BL297" s="56"/>
      <c r="BM297" s="56">
        <v>0</v>
      </c>
      <c r="BN297" s="56"/>
      <c r="BO297" s="56">
        <v>0</v>
      </c>
      <c r="BP297" s="56"/>
      <c r="BQ297" s="56"/>
      <c r="BR297" s="56">
        <v>0</v>
      </c>
      <c r="BS297" s="56"/>
      <c r="BT297" s="56">
        <v>0</v>
      </c>
      <c r="BU297" s="56"/>
      <c r="BV297" s="56"/>
      <c r="BW297" s="56">
        <v>0</v>
      </c>
      <c r="BX297" s="56"/>
      <c r="BY297" s="56">
        <v>0</v>
      </c>
      <c r="BZ297" s="56"/>
      <c r="CA297" s="56"/>
      <c r="CB297" s="56">
        <v>572</v>
      </c>
      <c r="CC297" s="56"/>
      <c r="CD297" s="56">
        <v>572</v>
      </c>
      <c r="CE297" s="56"/>
      <c r="CF297" s="56"/>
      <c r="CG297" s="56">
        <v>0</v>
      </c>
      <c r="CH297" s="56"/>
      <c r="CI297" s="56">
        <v>0</v>
      </c>
      <c r="CJ297" s="56"/>
      <c r="CK297" s="56"/>
      <c r="CL297" s="56">
        <v>0</v>
      </c>
      <c r="CM297" s="56"/>
      <c r="CN297" s="56">
        <v>0</v>
      </c>
      <c r="CO297" s="56"/>
      <c r="CP297" s="56"/>
      <c r="CQ297" s="56">
        <v>572</v>
      </c>
      <c r="CR297" s="56"/>
      <c r="CS297" s="56">
        <v>572</v>
      </c>
      <c r="CT297" s="56"/>
      <c r="CU297" s="56"/>
      <c r="CV297" s="56">
        <v>0</v>
      </c>
      <c r="CW297" s="56"/>
      <c r="CX297" s="56">
        <v>0</v>
      </c>
      <c r="CY297" s="56"/>
      <c r="CZ297" s="56"/>
      <c r="DA297" s="56">
        <v>0</v>
      </c>
      <c r="DB297" s="56"/>
      <c r="DC297" s="56">
        <v>0</v>
      </c>
      <c r="DD297" s="56"/>
      <c r="DE297" s="56"/>
      <c r="DF297" s="57" t="s">
        <v>112</v>
      </c>
    </row>
    <row r="298" spans="1:110" s="7" customFormat="1" ht="56.25">
      <c r="A298" s="52"/>
      <c r="B298" s="53"/>
      <c r="C298" s="54"/>
      <c r="D298" s="54"/>
      <c r="E298" s="54"/>
      <c r="F298" s="35"/>
      <c r="G298" s="35"/>
      <c r="H298" s="35"/>
      <c r="I298" s="35"/>
      <c r="J298" s="35"/>
      <c r="K298" s="35"/>
      <c r="L298" s="35"/>
      <c r="M298" s="35"/>
      <c r="N298" s="35"/>
      <c r="O298" s="21" t="s">
        <v>175</v>
      </c>
      <c r="P298" s="21" t="s">
        <v>845</v>
      </c>
      <c r="Q298" s="21" t="s">
        <v>177</v>
      </c>
      <c r="R298" s="55"/>
      <c r="S298" s="58"/>
      <c r="T298" s="56"/>
      <c r="U298" s="56"/>
      <c r="V298" s="56"/>
      <c r="W298" s="56"/>
      <c r="X298" s="65"/>
      <c r="Y298" s="56"/>
      <c r="Z298" s="56"/>
      <c r="AA298" s="56"/>
      <c r="AB298" s="56"/>
      <c r="AC298" s="56"/>
      <c r="AD298" s="56"/>
      <c r="AE298" s="56"/>
      <c r="AF298" s="65"/>
      <c r="AG298" s="56"/>
      <c r="AH298" s="56"/>
      <c r="AI298" s="56"/>
      <c r="AJ298" s="56"/>
      <c r="AK298" s="56"/>
      <c r="AL298" s="56"/>
      <c r="AM298" s="56"/>
      <c r="AN298" s="56"/>
      <c r="AO298" s="56"/>
      <c r="AP298" s="56"/>
      <c r="AQ298" s="56"/>
      <c r="AR298" s="56"/>
      <c r="AS298" s="56"/>
      <c r="AT298" s="56"/>
      <c r="AU298" s="56"/>
      <c r="AV298" s="56"/>
      <c r="AW298" s="56"/>
      <c r="AX298" s="56"/>
      <c r="AY298" s="56"/>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c r="CO298" s="56"/>
      <c r="CP298" s="56"/>
      <c r="CQ298" s="56"/>
      <c r="CR298" s="56"/>
      <c r="CS298" s="56"/>
      <c r="CT298" s="56"/>
      <c r="CU298" s="56"/>
      <c r="CV298" s="56"/>
      <c r="CW298" s="56"/>
      <c r="CX298" s="56"/>
      <c r="CY298" s="56"/>
      <c r="CZ298" s="56"/>
      <c r="DA298" s="56"/>
      <c r="DB298" s="56"/>
      <c r="DC298" s="56"/>
      <c r="DD298" s="56"/>
      <c r="DE298" s="56"/>
      <c r="DF298" s="57"/>
    </row>
    <row r="299" spans="1:110" s="7" customFormat="1" ht="72" customHeight="1">
      <c r="A299" s="9" t="s">
        <v>937</v>
      </c>
      <c r="B299" s="10" t="s">
        <v>938</v>
      </c>
      <c r="C299" s="16"/>
      <c r="D299" s="16"/>
      <c r="E299" s="16"/>
      <c r="F299" s="16"/>
      <c r="G299" s="16"/>
      <c r="H299" s="16"/>
      <c r="I299" s="16"/>
      <c r="J299" s="16"/>
      <c r="K299" s="16"/>
      <c r="L299" s="16"/>
      <c r="M299" s="16"/>
      <c r="N299" s="16"/>
      <c r="O299" s="16"/>
      <c r="P299" s="16"/>
      <c r="Q299" s="16"/>
      <c r="R299" s="8"/>
      <c r="S299" s="8"/>
      <c r="T299" s="11">
        <v>19438.26</v>
      </c>
      <c r="U299" s="11">
        <v>16856.49</v>
      </c>
      <c r="V299" s="11">
        <v>0</v>
      </c>
      <c r="W299" s="11">
        <v>0</v>
      </c>
      <c r="X299" s="28">
        <v>0</v>
      </c>
      <c r="Y299" s="11">
        <v>0</v>
      </c>
      <c r="Z299" s="11">
        <v>0</v>
      </c>
      <c r="AA299" s="11">
        <v>0</v>
      </c>
      <c r="AB299" s="11">
        <v>19438.26</v>
      </c>
      <c r="AC299" s="11">
        <v>16856.49</v>
      </c>
      <c r="AD299" s="11">
        <v>5023.9</v>
      </c>
      <c r="AE299" s="11">
        <v>0</v>
      </c>
      <c r="AF299" s="28">
        <v>0</v>
      </c>
      <c r="AG299" s="11">
        <v>0</v>
      </c>
      <c r="AH299" s="11">
        <v>5023.9</v>
      </c>
      <c r="AI299" s="11">
        <v>5023.9</v>
      </c>
      <c r="AJ299" s="11">
        <v>0</v>
      </c>
      <c r="AK299" s="11">
        <v>0</v>
      </c>
      <c r="AL299" s="11">
        <v>0</v>
      </c>
      <c r="AM299" s="11">
        <v>5023.9</v>
      </c>
      <c r="AN299" s="11">
        <v>5023.9</v>
      </c>
      <c r="AO299" s="11">
        <v>0</v>
      </c>
      <c r="AP299" s="11">
        <v>0</v>
      </c>
      <c r="AQ299" s="11" t="s">
        <v>59</v>
      </c>
      <c r="AR299" s="11">
        <v>5023.9</v>
      </c>
      <c r="AS299" s="11">
        <v>5023.9</v>
      </c>
      <c r="AT299" s="11">
        <v>0</v>
      </c>
      <c r="AU299" s="11">
        <v>0</v>
      </c>
      <c r="AV299" s="11">
        <v>0</v>
      </c>
      <c r="AW299" s="11">
        <v>5023.9</v>
      </c>
      <c r="AX299" s="11">
        <v>17412.56</v>
      </c>
      <c r="AY299" s="11">
        <v>14830.81</v>
      </c>
      <c r="AZ299" s="11">
        <v>0</v>
      </c>
      <c r="BA299" s="11">
        <v>0</v>
      </c>
      <c r="BB299" s="11">
        <v>0</v>
      </c>
      <c r="BC299" s="11">
        <v>0</v>
      </c>
      <c r="BD299" s="11">
        <v>0</v>
      </c>
      <c r="BE299" s="11">
        <v>0</v>
      </c>
      <c r="BF299" s="11">
        <v>17412.56</v>
      </c>
      <c r="BG299" s="11">
        <v>14830.81</v>
      </c>
      <c r="BH299" s="11">
        <v>5023.9</v>
      </c>
      <c r="BI299" s="11">
        <v>0</v>
      </c>
      <c r="BJ299" s="11">
        <v>0</v>
      </c>
      <c r="BK299" s="11">
        <v>0</v>
      </c>
      <c r="BL299" s="11">
        <v>5023.9</v>
      </c>
      <c r="BM299" s="11">
        <v>5023.9</v>
      </c>
      <c r="BN299" s="11">
        <v>0</v>
      </c>
      <c r="BO299" s="11">
        <v>0</v>
      </c>
      <c r="BP299" s="11">
        <v>0</v>
      </c>
      <c r="BQ299" s="11">
        <v>5023.9</v>
      </c>
      <c r="BR299" s="11">
        <v>5023.9</v>
      </c>
      <c r="BS299" s="11">
        <v>0</v>
      </c>
      <c r="BT299" s="11">
        <v>0</v>
      </c>
      <c r="BU299" s="11">
        <v>0</v>
      </c>
      <c r="BV299" s="11">
        <v>5023.9</v>
      </c>
      <c r="BW299" s="11">
        <v>5023.9</v>
      </c>
      <c r="BX299" s="11">
        <v>0</v>
      </c>
      <c r="BY299" s="11">
        <v>0</v>
      </c>
      <c r="BZ299" s="11">
        <v>0</v>
      </c>
      <c r="CA299" s="11">
        <v>5023.9</v>
      </c>
      <c r="CB299" s="11">
        <v>19438.26</v>
      </c>
      <c r="CC299" s="11">
        <v>0</v>
      </c>
      <c r="CD299" s="11">
        <v>0</v>
      </c>
      <c r="CE299" s="11">
        <v>0</v>
      </c>
      <c r="CF299" s="11">
        <v>19438.26</v>
      </c>
      <c r="CG299" s="11">
        <v>5023.9</v>
      </c>
      <c r="CH299" s="11">
        <v>0</v>
      </c>
      <c r="CI299" s="11">
        <v>0</v>
      </c>
      <c r="CJ299" s="11">
        <v>0</v>
      </c>
      <c r="CK299" s="11">
        <v>5023.9</v>
      </c>
      <c r="CL299" s="11">
        <v>5023.9</v>
      </c>
      <c r="CM299" s="11">
        <v>0</v>
      </c>
      <c r="CN299" s="11">
        <v>0</v>
      </c>
      <c r="CO299" s="11">
        <v>0</v>
      </c>
      <c r="CP299" s="11">
        <v>5023.9</v>
      </c>
      <c r="CQ299" s="11">
        <v>17412.56</v>
      </c>
      <c r="CR299" s="11">
        <v>0</v>
      </c>
      <c r="CS299" s="11">
        <v>0</v>
      </c>
      <c r="CT299" s="11">
        <v>0</v>
      </c>
      <c r="CU299" s="11">
        <v>17412.56</v>
      </c>
      <c r="CV299" s="11">
        <v>5023.9</v>
      </c>
      <c r="CW299" s="11">
        <v>0</v>
      </c>
      <c r="CX299" s="11">
        <v>0</v>
      </c>
      <c r="CY299" s="11">
        <v>0</v>
      </c>
      <c r="CZ299" s="11">
        <v>5023.9</v>
      </c>
      <c r="DA299" s="11">
        <v>5023.9</v>
      </c>
      <c r="DB299" s="11">
        <v>0</v>
      </c>
      <c r="DC299" s="11">
        <v>0</v>
      </c>
      <c r="DD299" s="11">
        <v>0</v>
      </c>
      <c r="DE299" s="11">
        <v>5023.9</v>
      </c>
      <c r="DF299" s="18"/>
    </row>
    <row r="300" spans="1:110" s="7" customFormat="1" ht="90">
      <c r="A300" s="52" t="s">
        <v>939</v>
      </c>
      <c r="B300" s="53" t="s">
        <v>940</v>
      </c>
      <c r="C300" s="54" t="s">
        <v>771</v>
      </c>
      <c r="D300" s="54" t="s">
        <v>941</v>
      </c>
      <c r="E300" s="54" t="s">
        <v>230</v>
      </c>
      <c r="F300" s="35"/>
      <c r="G300" s="35"/>
      <c r="H300" s="35"/>
      <c r="I300" s="54" t="s">
        <v>228</v>
      </c>
      <c r="J300" s="54" t="s">
        <v>942</v>
      </c>
      <c r="K300" s="54" t="s">
        <v>230</v>
      </c>
      <c r="L300" s="35"/>
      <c r="M300" s="35"/>
      <c r="N300" s="35"/>
      <c r="O300" s="21" t="s">
        <v>231</v>
      </c>
      <c r="P300" s="21" t="s">
        <v>86</v>
      </c>
      <c r="Q300" s="21" t="s">
        <v>232</v>
      </c>
      <c r="R300" s="55"/>
      <c r="S300" s="55" t="s">
        <v>944</v>
      </c>
      <c r="T300" s="56">
        <v>5585.5</v>
      </c>
      <c r="U300" s="56">
        <v>5468.01</v>
      </c>
      <c r="V300" s="56">
        <v>0</v>
      </c>
      <c r="W300" s="56">
        <v>0</v>
      </c>
      <c r="X300" s="65">
        <v>0</v>
      </c>
      <c r="Y300" s="56">
        <v>0</v>
      </c>
      <c r="Z300" s="56">
        <v>0</v>
      </c>
      <c r="AA300" s="56">
        <v>0</v>
      </c>
      <c r="AB300" s="56">
        <v>5585.5</v>
      </c>
      <c r="AC300" s="56">
        <v>5468.01</v>
      </c>
      <c r="AD300" s="56">
        <v>4546.1</v>
      </c>
      <c r="AE300" s="56">
        <v>0</v>
      </c>
      <c r="AF300" s="65">
        <v>0</v>
      </c>
      <c r="AG300" s="56">
        <v>0</v>
      </c>
      <c r="AH300" s="56">
        <v>4546.1</v>
      </c>
      <c r="AI300" s="56">
        <v>4546.1</v>
      </c>
      <c r="AJ300" s="56">
        <v>0</v>
      </c>
      <c r="AK300" s="56">
        <v>0</v>
      </c>
      <c r="AL300" s="56">
        <v>0</v>
      </c>
      <c r="AM300" s="56">
        <v>4546.1</v>
      </c>
      <c r="AN300" s="56">
        <v>4546.1</v>
      </c>
      <c r="AO300" s="56">
        <v>0</v>
      </c>
      <c r="AP300" s="56">
        <v>0</v>
      </c>
      <c r="AQ300" s="56" t="s">
        <v>59</v>
      </c>
      <c r="AR300" s="56">
        <v>4546.1</v>
      </c>
      <c r="AS300" s="56">
        <v>4546.1</v>
      </c>
      <c r="AT300" s="56">
        <v>0</v>
      </c>
      <c r="AU300" s="56">
        <v>0</v>
      </c>
      <c r="AV300" s="56">
        <v>0</v>
      </c>
      <c r="AW300" s="56">
        <v>4546.1</v>
      </c>
      <c r="AX300" s="56">
        <v>5585.5</v>
      </c>
      <c r="AY300" s="56">
        <v>5468.01</v>
      </c>
      <c r="AZ300" s="56">
        <v>0</v>
      </c>
      <c r="BA300" s="56">
        <v>0</v>
      </c>
      <c r="BB300" s="56">
        <v>0</v>
      </c>
      <c r="BC300" s="56">
        <v>0</v>
      </c>
      <c r="BD300" s="56">
        <v>0</v>
      </c>
      <c r="BE300" s="56">
        <v>0</v>
      </c>
      <c r="BF300" s="56">
        <v>5585.5</v>
      </c>
      <c r="BG300" s="56">
        <v>5468.01</v>
      </c>
      <c r="BH300" s="56">
        <v>4546.1</v>
      </c>
      <c r="BI300" s="56">
        <v>0</v>
      </c>
      <c r="BJ300" s="56">
        <v>0</v>
      </c>
      <c r="BK300" s="56">
        <v>0</v>
      </c>
      <c r="BL300" s="56">
        <v>4546.1</v>
      </c>
      <c r="BM300" s="56">
        <v>4546.1</v>
      </c>
      <c r="BN300" s="56">
        <v>0</v>
      </c>
      <c r="BO300" s="56">
        <v>0</v>
      </c>
      <c r="BP300" s="56">
        <v>0</v>
      </c>
      <c r="BQ300" s="56">
        <v>4546.1</v>
      </c>
      <c r="BR300" s="56">
        <v>4546.1</v>
      </c>
      <c r="BS300" s="56">
        <v>0</v>
      </c>
      <c r="BT300" s="56">
        <v>0</v>
      </c>
      <c r="BU300" s="56">
        <v>0</v>
      </c>
      <c r="BV300" s="56">
        <v>4546.1</v>
      </c>
      <c r="BW300" s="56">
        <v>4546.1</v>
      </c>
      <c r="BX300" s="56">
        <v>0</v>
      </c>
      <c r="BY300" s="56">
        <v>0</v>
      </c>
      <c r="BZ300" s="56">
        <v>0</v>
      </c>
      <c r="CA300" s="56">
        <v>4546.1</v>
      </c>
      <c r="CB300" s="56">
        <v>5585.5</v>
      </c>
      <c r="CC300" s="56">
        <v>0</v>
      </c>
      <c r="CD300" s="56">
        <v>0</v>
      </c>
      <c r="CE300" s="56">
        <v>0</v>
      </c>
      <c r="CF300" s="56">
        <v>5585.5</v>
      </c>
      <c r="CG300" s="56">
        <v>4546.1</v>
      </c>
      <c r="CH300" s="56">
        <v>0</v>
      </c>
      <c r="CI300" s="56">
        <v>0</v>
      </c>
      <c r="CJ300" s="56">
        <v>0</v>
      </c>
      <c r="CK300" s="56">
        <v>4546.1</v>
      </c>
      <c r="CL300" s="56">
        <v>4546.1</v>
      </c>
      <c r="CM300" s="56">
        <v>0</v>
      </c>
      <c r="CN300" s="56">
        <v>0</v>
      </c>
      <c r="CO300" s="56">
        <v>0</v>
      </c>
      <c r="CP300" s="56">
        <v>4546.1</v>
      </c>
      <c r="CQ300" s="56">
        <v>5585.5</v>
      </c>
      <c r="CR300" s="56">
        <v>0</v>
      </c>
      <c r="CS300" s="56">
        <v>0</v>
      </c>
      <c r="CT300" s="56">
        <v>0</v>
      </c>
      <c r="CU300" s="56">
        <v>5585.5</v>
      </c>
      <c r="CV300" s="56">
        <v>4546.1</v>
      </c>
      <c r="CW300" s="56">
        <v>0</v>
      </c>
      <c r="CX300" s="56">
        <v>0</v>
      </c>
      <c r="CY300" s="56">
        <v>0</v>
      </c>
      <c r="CZ300" s="56">
        <v>4546.1</v>
      </c>
      <c r="DA300" s="56">
        <v>4546.1</v>
      </c>
      <c r="DB300" s="56">
        <v>0</v>
      </c>
      <c r="DC300" s="56">
        <v>0</v>
      </c>
      <c r="DD300" s="56">
        <v>0</v>
      </c>
      <c r="DE300" s="56">
        <v>4546.1</v>
      </c>
      <c r="DF300" s="57" t="s">
        <v>112</v>
      </c>
    </row>
    <row r="301" spans="1:110" s="7" customFormat="1" ht="225" customHeight="1">
      <c r="A301" s="52"/>
      <c r="B301" s="53"/>
      <c r="C301" s="54"/>
      <c r="D301" s="54"/>
      <c r="E301" s="54"/>
      <c r="F301" s="35"/>
      <c r="G301" s="35"/>
      <c r="H301" s="35"/>
      <c r="I301" s="54"/>
      <c r="J301" s="54"/>
      <c r="K301" s="54"/>
      <c r="L301" s="35"/>
      <c r="M301" s="35"/>
      <c r="N301" s="35"/>
      <c r="O301" s="21" t="s">
        <v>175</v>
      </c>
      <c r="P301" s="21" t="s">
        <v>943</v>
      </c>
      <c r="Q301" s="21" t="s">
        <v>177</v>
      </c>
      <c r="R301" s="55"/>
      <c r="S301" s="55"/>
      <c r="T301" s="56"/>
      <c r="U301" s="56"/>
      <c r="V301" s="56"/>
      <c r="W301" s="56"/>
      <c r="X301" s="65"/>
      <c r="Y301" s="56"/>
      <c r="Z301" s="56"/>
      <c r="AA301" s="56"/>
      <c r="AB301" s="56"/>
      <c r="AC301" s="56"/>
      <c r="AD301" s="56"/>
      <c r="AE301" s="56"/>
      <c r="AF301" s="65"/>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c r="CU301" s="56"/>
      <c r="CV301" s="56"/>
      <c r="CW301" s="56"/>
      <c r="CX301" s="56"/>
      <c r="CY301" s="56"/>
      <c r="CZ301" s="56"/>
      <c r="DA301" s="56"/>
      <c r="DB301" s="56"/>
      <c r="DC301" s="56"/>
      <c r="DD301" s="56"/>
      <c r="DE301" s="56"/>
      <c r="DF301" s="57"/>
    </row>
    <row r="302" spans="1:110" s="7" customFormat="1" ht="129" customHeight="1">
      <c r="A302" s="52" t="s">
        <v>945</v>
      </c>
      <c r="B302" s="53" t="s">
        <v>946</v>
      </c>
      <c r="C302" s="54" t="s">
        <v>947</v>
      </c>
      <c r="D302" s="54" t="s">
        <v>850</v>
      </c>
      <c r="E302" s="54" t="s">
        <v>948</v>
      </c>
      <c r="F302" s="35"/>
      <c r="G302" s="35"/>
      <c r="H302" s="35"/>
      <c r="I302" s="54" t="s">
        <v>949</v>
      </c>
      <c r="J302" s="54" t="s">
        <v>850</v>
      </c>
      <c r="K302" s="54" t="s">
        <v>950</v>
      </c>
      <c r="L302" s="35"/>
      <c r="M302" s="35"/>
      <c r="N302" s="35"/>
      <c r="O302" s="21" t="s">
        <v>861</v>
      </c>
      <c r="P302" s="21" t="s">
        <v>86</v>
      </c>
      <c r="Q302" s="21" t="s">
        <v>87</v>
      </c>
      <c r="R302" s="55"/>
      <c r="S302" s="58" t="s">
        <v>762</v>
      </c>
      <c r="T302" s="56">
        <v>3184.4</v>
      </c>
      <c r="U302" s="56">
        <v>2980.68</v>
      </c>
      <c r="V302" s="56"/>
      <c r="W302" s="56"/>
      <c r="X302" s="65"/>
      <c r="Y302" s="56"/>
      <c r="Z302" s="56"/>
      <c r="AA302" s="56"/>
      <c r="AB302" s="56">
        <v>3184.4</v>
      </c>
      <c r="AC302" s="56">
        <v>2980.68</v>
      </c>
      <c r="AD302" s="56">
        <v>0</v>
      </c>
      <c r="AE302" s="56"/>
      <c r="AF302" s="65"/>
      <c r="AG302" s="56"/>
      <c r="AH302" s="56">
        <v>0</v>
      </c>
      <c r="AI302" s="56">
        <v>0</v>
      </c>
      <c r="AJ302" s="56"/>
      <c r="AK302" s="56"/>
      <c r="AL302" s="56"/>
      <c r="AM302" s="56">
        <v>0</v>
      </c>
      <c r="AN302" s="56">
        <v>0</v>
      </c>
      <c r="AO302" s="56"/>
      <c r="AP302" s="56"/>
      <c r="AQ302" s="56"/>
      <c r="AR302" s="56">
        <v>0</v>
      </c>
      <c r="AS302" s="56">
        <v>0</v>
      </c>
      <c r="AT302" s="56"/>
      <c r="AU302" s="56"/>
      <c r="AV302" s="56"/>
      <c r="AW302" s="56">
        <v>0</v>
      </c>
      <c r="AX302" s="56">
        <v>3184.4</v>
      </c>
      <c r="AY302" s="56">
        <v>2980.68</v>
      </c>
      <c r="AZ302" s="56"/>
      <c r="BA302" s="56"/>
      <c r="BB302" s="56"/>
      <c r="BC302" s="56"/>
      <c r="BD302" s="56"/>
      <c r="BE302" s="56"/>
      <c r="BF302" s="56">
        <v>3184.4</v>
      </c>
      <c r="BG302" s="56">
        <v>2980.68</v>
      </c>
      <c r="BH302" s="56">
        <v>0</v>
      </c>
      <c r="BI302" s="56"/>
      <c r="BJ302" s="56"/>
      <c r="BK302" s="56"/>
      <c r="BL302" s="56">
        <v>0</v>
      </c>
      <c r="BM302" s="56">
        <v>0</v>
      </c>
      <c r="BN302" s="56"/>
      <c r="BO302" s="56"/>
      <c r="BP302" s="56"/>
      <c r="BQ302" s="56">
        <v>0</v>
      </c>
      <c r="BR302" s="56">
        <v>0</v>
      </c>
      <c r="BS302" s="56"/>
      <c r="BT302" s="56"/>
      <c r="BU302" s="56"/>
      <c r="BV302" s="56">
        <v>0</v>
      </c>
      <c r="BW302" s="56">
        <v>0</v>
      </c>
      <c r="BX302" s="56"/>
      <c r="BY302" s="56"/>
      <c r="BZ302" s="56"/>
      <c r="CA302" s="56">
        <v>0</v>
      </c>
      <c r="CB302" s="56">
        <v>3184.4</v>
      </c>
      <c r="CC302" s="56"/>
      <c r="CD302" s="56"/>
      <c r="CE302" s="56"/>
      <c r="CF302" s="56">
        <v>3184.4</v>
      </c>
      <c r="CG302" s="56">
        <v>0</v>
      </c>
      <c r="CH302" s="56"/>
      <c r="CI302" s="56"/>
      <c r="CJ302" s="56"/>
      <c r="CK302" s="56">
        <v>0</v>
      </c>
      <c r="CL302" s="56">
        <v>0</v>
      </c>
      <c r="CM302" s="56"/>
      <c r="CN302" s="56"/>
      <c r="CO302" s="56"/>
      <c r="CP302" s="56">
        <v>0</v>
      </c>
      <c r="CQ302" s="56">
        <v>3184.4</v>
      </c>
      <c r="CR302" s="56"/>
      <c r="CS302" s="56"/>
      <c r="CT302" s="56"/>
      <c r="CU302" s="56">
        <v>3184.4</v>
      </c>
      <c r="CV302" s="56">
        <v>0</v>
      </c>
      <c r="CW302" s="56"/>
      <c r="CX302" s="56"/>
      <c r="CY302" s="56"/>
      <c r="CZ302" s="56">
        <v>0</v>
      </c>
      <c r="DA302" s="56">
        <v>0</v>
      </c>
      <c r="DB302" s="56"/>
      <c r="DC302" s="56"/>
      <c r="DD302" s="56"/>
      <c r="DE302" s="56">
        <v>0</v>
      </c>
      <c r="DF302" s="57" t="s">
        <v>112</v>
      </c>
    </row>
    <row r="303" spans="1:110" s="7" customFormat="1" ht="56.25">
      <c r="A303" s="52"/>
      <c r="B303" s="53"/>
      <c r="C303" s="54"/>
      <c r="D303" s="54"/>
      <c r="E303" s="54"/>
      <c r="F303" s="35"/>
      <c r="G303" s="35"/>
      <c r="H303" s="35"/>
      <c r="I303" s="54"/>
      <c r="J303" s="54"/>
      <c r="K303" s="54"/>
      <c r="L303" s="35"/>
      <c r="M303" s="35"/>
      <c r="N303" s="35"/>
      <c r="O303" s="21" t="s">
        <v>175</v>
      </c>
      <c r="P303" s="21" t="s">
        <v>951</v>
      </c>
      <c r="Q303" s="21" t="s">
        <v>177</v>
      </c>
      <c r="R303" s="55"/>
      <c r="S303" s="58"/>
      <c r="T303" s="56"/>
      <c r="U303" s="56"/>
      <c r="V303" s="56"/>
      <c r="W303" s="56"/>
      <c r="X303" s="65"/>
      <c r="Y303" s="56"/>
      <c r="Z303" s="56"/>
      <c r="AA303" s="56"/>
      <c r="AB303" s="56"/>
      <c r="AC303" s="56"/>
      <c r="AD303" s="56"/>
      <c r="AE303" s="56"/>
      <c r="AF303" s="65"/>
      <c r="AG303" s="56"/>
      <c r="AH303" s="56"/>
      <c r="AI303" s="56"/>
      <c r="AJ303" s="56"/>
      <c r="AK303" s="56"/>
      <c r="AL303" s="56"/>
      <c r="AM303" s="56"/>
      <c r="AN303" s="56"/>
      <c r="AO303" s="56"/>
      <c r="AP303" s="56"/>
      <c r="AQ303" s="56"/>
      <c r="AR303" s="56"/>
      <c r="AS303" s="56"/>
      <c r="AT303" s="56"/>
      <c r="AU303" s="56"/>
      <c r="AV303" s="56"/>
      <c r="AW303" s="56"/>
      <c r="AX303" s="56"/>
      <c r="AY303" s="56"/>
      <c r="AZ303" s="56"/>
      <c r="BA303" s="56"/>
      <c r="BB303" s="56"/>
      <c r="BC303" s="56"/>
      <c r="BD303" s="56"/>
      <c r="BE303" s="56"/>
      <c r="BF303" s="56"/>
      <c r="BG303" s="56"/>
      <c r="BH303" s="56"/>
      <c r="BI303" s="56"/>
      <c r="BJ303" s="56"/>
      <c r="BK303" s="56"/>
      <c r="BL303" s="56"/>
      <c r="BM303" s="56"/>
      <c r="BN303" s="56"/>
      <c r="BO303" s="56"/>
      <c r="BP303" s="56"/>
      <c r="BQ303" s="56"/>
      <c r="BR303" s="56"/>
      <c r="BS303" s="56"/>
      <c r="BT303" s="56"/>
      <c r="BU303" s="56"/>
      <c r="BV303" s="56"/>
      <c r="BW303" s="56"/>
      <c r="BX303" s="56"/>
      <c r="BY303" s="56"/>
      <c r="BZ303" s="56"/>
      <c r="CA303" s="56"/>
      <c r="CB303" s="56"/>
      <c r="CC303" s="56"/>
      <c r="CD303" s="56"/>
      <c r="CE303" s="56"/>
      <c r="CF303" s="56"/>
      <c r="CG303" s="56"/>
      <c r="CH303" s="56"/>
      <c r="CI303" s="56"/>
      <c r="CJ303" s="56"/>
      <c r="CK303" s="56"/>
      <c r="CL303" s="56"/>
      <c r="CM303" s="56"/>
      <c r="CN303" s="56"/>
      <c r="CO303" s="56"/>
      <c r="CP303" s="56"/>
      <c r="CQ303" s="56"/>
      <c r="CR303" s="56"/>
      <c r="CS303" s="56"/>
      <c r="CT303" s="56"/>
      <c r="CU303" s="56"/>
      <c r="CV303" s="56"/>
      <c r="CW303" s="56"/>
      <c r="CX303" s="56"/>
      <c r="CY303" s="56"/>
      <c r="CZ303" s="56"/>
      <c r="DA303" s="56"/>
      <c r="DB303" s="56"/>
      <c r="DC303" s="56"/>
      <c r="DD303" s="56"/>
      <c r="DE303" s="56"/>
      <c r="DF303" s="57"/>
    </row>
    <row r="304" spans="1:110" s="7" customFormat="1" ht="101.25">
      <c r="A304" s="52" t="s">
        <v>952</v>
      </c>
      <c r="B304" s="53" t="s">
        <v>953</v>
      </c>
      <c r="C304" s="35"/>
      <c r="D304" s="35"/>
      <c r="E304" s="35"/>
      <c r="F304" s="35"/>
      <c r="G304" s="35"/>
      <c r="H304" s="35"/>
      <c r="I304" s="21" t="s">
        <v>954</v>
      </c>
      <c r="J304" s="21" t="s">
        <v>86</v>
      </c>
      <c r="K304" s="21" t="s">
        <v>955</v>
      </c>
      <c r="L304" s="54" t="s">
        <v>958</v>
      </c>
      <c r="M304" s="54" t="s">
        <v>83</v>
      </c>
      <c r="N304" s="54" t="s">
        <v>959</v>
      </c>
      <c r="O304" s="21" t="s">
        <v>344</v>
      </c>
      <c r="P304" s="21" t="s">
        <v>86</v>
      </c>
      <c r="Q304" s="21" t="s">
        <v>87</v>
      </c>
      <c r="R304" s="55"/>
      <c r="S304" s="58" t="s">
        <v>762</v>
      </c>
      <c r="T304" s="56">
        <v>2438.2</v>
      </c>
      <c r="U304" s="56">
        <v>672.06</v>
      </c>
      <c r="V304" s="56"/>
      <c r="W304" s="56"/>
      <c r="X304" s="65"/>
      <c r="Y304" s="56"/>
      <c r="Z304" s="56"/>
      <c r="AA304" s="56"/>
      <c r="AB304" s="56">
        <v>2438.2</v>
      </c>
      <c r="AC304" s="56">
        <v>672.06</v>
      </c>
      <c r="AD304" s="56">
        <v>0</v>
      </c>
      <c r="AE304" s="56"/>
      <c r="AF304" s="65"/>
      <c r="AG304" s="56"/>
      <c r="AH304" s="56">
        <v>0</v>
      </c>
      <c r="AI304" s="56">
        <v>0</v>
      </c>
      <c r="AJ304" s="56"/>
      <c r="AK304" s="56"/>
      <c r="AL304" s="56"/>
      <c r="AM304" s="56">
        <v>0</v>
      </c>
      <c r="AN304" s="56">
        <v>0</v>
      </c>
      <c r="AO304" s="56"/>
      <c r="AP304" s="56"/>
      <c r="AQ304" s="56"/>
      <c r="AR304" s="56">
        <v>0</v>
      </c>
      <c r="AS304" s="56">
        <v>0</v>
      </c>
      <c r="AT304" s="56"/>
      <c r="AU304" s="56"/>
      <c r="AV304" s="56"/>
      <c r="AW304" s="56">
        <v>0</v>
      </c>
      <c r="AX304" s="56">
        <v>2438.2</v>
      </c>
      <c r="AY304" s="56">
        <v>672.06</v>
      </c>
      <c r="AZ304" s="56"/>
      <c r="BA304" s="56"/>
      <c r="BB304" s="56"/>
      <c r="BC304" s="56"/>
      <c r="BD304" s="56"/>
      <c r="BE304" s="56"/>
      <c r="BF304" s="56">
        <v>2438.2</v>
      </c>
      <c r="BG304" s="56">
        <v>672.06</v>
      </c>
      <c r="BH304" s="56">
        <v>0</v>
      </c>
      <c r="BI304" s="56"/>
      <c r="BJ304" s="56"/>
      <c r="BK304" s="56"/>
      <c r="BL304" s="56">
        <v>0</v>
      </c>
      <c r="BM304" s="56">
        <v>0</v>
      </c>
      <c r="BN304" s="56"/>
      <c r="BO304" s="56"/>
      <c r="BP304" s="56"/>
      <c r="BQ304" s="56">
        <v>0</v>
      </c>
      <c r="BR304" s="56">
        <v>0</v>
      </c>
      <c r="BS304" s="56"/>
      <c r="BT304" s="56"/>
      <c r="BU304" s="56"/>
      <c r="BV304" s="56">
        <v>0</v>
      </c>
      <c r="BW304" s="56">
        <v>0</v>
      </c>
      <c r="BX304" s="56"/>
      <c r="BY304" s="56"/>
      <c r="BZ304" s="56"/>
      <c r="CA304" s="56">
        <v>0</v>
      </c>
      <c r="CB304" s="56">
        <v>2438.2</v>
      </c>
      <c r="CC304" s="56"/>
      <c r="CD304" s="56"/>
      <c r="CE304" s="56"/>
      <c r="CF304" s="56">
        <v>2438.2</v>
      </c>
      <c r="CG304" s="56">
        <v>0</v>
      </c>
      <c r="CH304" s="56"/>
      <c r="CI304" s="56"/>
      <c r="CJ304" s="56"/>
      <c r="CK304" s="56">
        <v>0</v>
      </c>
      <c r="CL304" s="56">
        <v>0</v>
      </c>
      <c r="CM304" s="56"/>
      <c r="CN304" s="56"/>
      <c r="CO304" s="56"/>
      <c r="CP304" s="56">
        <v>0</v>
      </c>
      <c r="CQ304" s="56">
        <v>2438.2</v>
      </c>
      <c r="CR304" s="56"/>
      <c r="CS304" s="56"/>
      <c r="CT304" s="56"/>
      <c r="CU304" s="56">
        <v>2438.2</v>
      </c>
      <c r="CV304" s="56">
        <v>0</v>
      </c>
      <c r="CW304" s="56"/>
      <c r="CX304" s="56"/>
      <c r="CY304" s="56"/>
      <c r="CZ304" s="56">
        <v>0</v>
      </c>
      <c r="DA304" s="56">
        <v>0</v>
      </c>
      <c r="DB304" s="56"/>
      <c r="DC304" s="56"/>
      <c r="DD304" s="56"/>
      <c r="DE304" s="56">
        <v>0</v>
      </c>
      <c r="DF304" s="57" t="s">
        <v>112</v>
      </c>
    </row>
    <row r="305" spans="1:110" s="7" customFormat="1" ht="112.5">
      <c r="A305" s="52"/>
      <c r="B305" s="53"/>
      <c r="C305" s="35"/>
      <c r="D305" s="35"/>
      <c r="E305" s="35"/>
      <c r="F305" s="35"/>
      <c r="G305" s="35"/>
      <c r="H305" s="35"/>
      <c r="I305" s="54" t="s">
        <v>956</v>
      </c>
      <c r="J305" s="54" t="s">
        <v>448</v>
      </c>
      <c r="K305" s="54" t="s">
        <v>957</v>
      </c>
      <c r="L305" s="54"/>
      <c r="M305" s="54"/>
      <c r="N305" s="54"/>
      <c r="O305" s="21" t="s">
        <v>464</v>
      </c>
      <c r="P305" s="21" t="s">
        <v>89</v>
      </c>
      <c r="Q305" s="21" t="s">
        <v>234</v>
      </c>
      <c r="R305" s="55"/>
      <c r="S305" s="58"/>
      <c r="T305" s="56"/>
      <c r="U305" s="56"/>
      <c r="V305" s="56"/>
      <c r="W305" s="56"/>
      <c r="X305" s="65"/>
      <c r="Y305" s="56"/>
      <c r="Z305" s="56"/>
      <c r="AA305" s="56"/>
      <c r="AB305" s="56"/>
      <c r="AC305" s="56"/>
      <c r="AD305" s="56"/>
      <c r="AE305" s="56"/>
      <c r="AF305" s="65"/>
      <c r="AG305" s="56"/>
      <c r="AH305" s="56"/>
      <c r="AI305" s="56"/>
      <c r="AJ305" s="56"/>
      <c r="AK305" s="56"/>
      <c r="AL305" s="56"/>
      <c r="AM305" s="56"/>
      <c r="AN305" s="56"/>
      <c r="AO305" s="56"/>
      <c r="AP305" s="56"/>
      <c r="AQ305" s="56"/>
      <c r="AR305" s="56"/>
      <c r="AS305" s="56"/>
      <c r="AT305" s="56"/>
      <c r="AU305" s="56"/>
      <c r="AV305" s="56"/>
      <c r="AW305" s="56"/>
      <c r="AX305" s="56"/>
      <c r="AY305" s="56"/>
      <c r="AZ305" s="56"/>
      <c r="BA305" s="56"/>
      <c r="BB305" s="56"/>
      <c r="BC305" s="56"/>
      <c r="BD305" s="56"/>
      <c r="BE305" s="56"/>
      <c r="BF305" s="56"/>
      <c r="BG305" s="56"/>
      <c r="BH305" s="56"/>
      <c r="BI305" s="56"/>
      <c r="BJ305" s="56"/>
      <c r="BK305" s="56"/>
      <c r="BL305" s="56"/>
      <c r="BM305" s="56"/>
      <c r="BN305" s="56"/>
      <c r="BO305" s="56"/>
      <c r="BP305" s="56"/>
      <c r="BQ305" s="56"/>
      <c r="BR305" s="56"/>
      <c r="BS305" s="56"/>
      <c r="BT305" s="56"/>
      <c r="BU305" s="56"/>
      <c r="BV305" s="56"/>
      <c r="BW305" s="56"/>
      <c r="BX305" s="56"/>
      <c r="BY305" s="56"/>
      <c r="BZ305" s="56"/>
      <c r="CA305" s="56"/>
      <c r="CB305" s="56"/>
      <c r="CC305" s="56"/>
      <c r="CD305" s="56"/>
      <c r="CE305" s="56"/>
      <c r="CF305" s="56"/>
      <c r="CG305" s="56"/>
      <c r="CH305" s="56"/>
      <c r="CI305" s="56"/>
      <c r="CJ305" s="56"/>
      <c r="CK305" s="56"/>
      <c r="CL305" s="56"/>
      <c r="CM305" s="56"/>
      <c r="CN305" s="56"/>
      <c r="CO305" s="56"/>
      <c r="CP305" s="56"/>
      <c r="CQ305" s="56"/>
      <c r="CR305" s="56"/>
      <c r="CS305" s="56"/>
      <c r="CT305" s="56"/>
      <c r="CU305" s="56"/>
      <c r="CV305" s="56"/>
      <c r="CW305" s="56"/>
      <c r="CX305" s="56"/>
      <c r="CY305" s="56"/>
      <c r="CZ305" s="56"/>
      <c r="DA305" s="56"/>
      <c r="DB305" s="56"/>
      <c r="DC305" s="56"/>
      <c r="DD305" s="56"/>
      <c r="DE305" s="56"/>
      <c r="DF305" s="57"/>
    </row>
    <row r="306" spans="1:110" s="7" customFormat="1" ht="146.25">
      <c r="A306" s="52"/>
      <c r="B306" s="53"/>
      <c r="C306" s="35"/>
      <c r="D306" s="35"/>
      <c r="E306" s="35"/>
      <c r="F306" s="35"/>
      <c r="G306" s="35"/>
      <c r="H306" s="35"/>
      <c r="I306" s="54"/>
      <c r="J306" s="54"/>
      <c r="K306" s="54"/>
      <c r="L306" s="54"/>
      <c r="M306" s="54"/>
      <c r="N306" s="54"/>
      <c r="O306" s="21" t="s">
        <v>960</v>
      </c>
      <c r="P306" s="21" t="s">
        <v>83</v>
      </c>
      <c r="Q306" s="21" t="s">
        <v>961</v>
      </c>
      <c r="R306" s="55"/>
      <c r="S306" s="58"/>
      <c r="T306" s="56"/>
      <c r="U306" s="56"/>
      <c r="V306" s="56"/>
      <c r="W306" s="56"/>
      <c r="X306" s="65"/>
      <c r="Y306" s="56"/>
      <c r="Z306" s="56"/>
      <c r="AA306" s="56"/>
      <c r="AB306" s="56"/>
      <c r="AC306" s="56"/>
      <c r="AD306" s="56"/>
      <c r="AE306" s="56"/>
      <c r="AF306" s="65"/>
      <c r="AG306" s="56"/>
      <c r="AH306" s="56"/>
      <c r="AI306" s="56"/>
      <c r="AJ306" s="56"/>
      <c r="AK306" s="56"/>
      <c r="AL306" s="56"/>
      <c r="AM306" s="56"/>
      <c r="AN306" s="56"/>
      <c r="AO306" s="56"/>
      <c r="AP306" s="56"/>
      <c r="AQ306" s="56"/>
      <c r="AR306" s="56"/>
      <c r="AS306" s="56"/>
      <c r="AT306" s="56"/>
      <c r="AU306" s="56"/>
      <c r="AV306" s="56"/>
      <c r="AW306" s="56"/>
      <c r="AX306" s="56"/>
      <c r="AY306" s="56"/>
      <c r="AZ306" s="56"/>
      <c r="BA306" s="56"/>
      <c r="BB306" s="56"/>
      <c r="BC306" s="56"/>
      <c r="BD306" s="56"/>
      <c r="BE306" s="56"/>
      <c r="BF306" s="56"/>
      <c r="BG306" s="56"/>
      <c r="BH306" s="56"/>
      <c r="BI306" s="56"/>
      <c r="BJ306" s="56"/>
      <c r="BK306" s="56"/>
      <c r="BL306" s="56"/>
      <c r="BM306" s="56"/>
      <c r="BN306" s="56"/>
      <c r="BO306" s="56"/>
      <c r="BP306" s="56"/>
      <c r="BQ306" s="56"/>
      <c r="BR306" s="56"/>
      <c r="BS306" s="56"/>
      <c r="BT306" s="56"/>
      <c r="BU306" s="56"/>
      <c r="BV306" s="56"/>
      <c r="BW306" s="56"/>
      <c r="BX306" s="56"/>
      <c r="BY306" s="56"/>
      <c r="BZ306" s="56"/>
      <c r="CA306" s="56"/>
      <c r="CB306" s="56"/>
      <c r="CC306" s="56"/>
      <c r="CD306" s="56"/>
      <c r="CE306" s="56"/>
      <c r="CF306" s="56"/>
      <c r="CG306" s="56"/>
      <c r="CH306" s="56"/>
      <c r="CI306" s="56"/>
      <c r="CJ306" s="56"/>
      <c r="CK306" s="56"/>
      <c r="CL306" s="56"/>
      <c r="CM306" s="56"/>
      <c r="CN306" s="56"/>
      <c r="CO306" s="56"/>
      <c r="CP306" s="56"/>
      <c r="CQ306" s="56"/>
      <c r="CR306" s="56"/>
      <c r="CS306" s="56"/>
      <c r="CT306" s="56"/>
      <c r="CU306" s="56"/>
      <c r="CV306" s="56"/>
      <c r="CW306" s="56"/>
      <c r="CX306" s="56"/>
      <c r="CY306" s="56"/>
      <c r="CZ306" s="56"/>
      <c r="DA306" s="56"/>
      <c r="DB306" s="56"/>
      <c r="DC306" s="56"/>
      <c r="DD306" s="56"/>
      <c r="DE306" s="56"/>
      <c r="DF306" s="57"/>
    </row>
    <row r="307" spans="1:110" s="7" customFormat="1" ht="153" customHeight="1">
      <c r="A307" s="52"/>
      <c r="B307" s="53"/>
      <c r="C307" s="35"/>
      <c r="D307" s="35"/>
      <c r="E307" s="35"/>
      <c r="F307" s="35"/>
      <c r="G307" s="35"/>
      <c r="H307" s="35"/>
      <c r="I307" s="54"/>
      <c r="J307" s="54"/>
      <c r="K307" s="54"/>
      <c r="L307" s="54"/>
      <c r="M307" s="54"/>
      <c r="N307" s="54"/>
      <c r="O307" s="21" t="s">
        <v>962</v>
      </c>
      <c r="P307" s="21" t="s">
        <v>94</v>
      </c>
      <c r="Q307" s="21" t="s">
        <v>963</v>
      </c>
      <c r="R307" s="55"/>
      <c r="S307" s="58"/>
      <c r="T307" s="56"/>
      <c r="U307" s="56"/>
      <c r="V307" s="56"/>
      <c r="W307" s="56"/>
      <c r="X307" s="65"/>
      <c r="Y307" s="56"/>
      <c r="Z307" s="56"/>
      <c r="AA307" s="56"/>
      <c r="AB307" s="56"/>
      <c r="AC307" s="56"/>
      <c r="AD307" s="56"/>
      <c r="AE307" s="56"/>
      <c r="AF307" s="65"/>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7"/>
    </row>
    <row r="308" spans="1:110" s="7" customFormat="1" ht="146.25">
      <c r="A308" s="52"/>
      <c r="B308" s="53"/>
      <c r="C308" s="35"/>
      <c r="D308" s="35"/>
      <c r="E308" s="35"/>
      <c r="F308" s="35"/>
      <c r="G308" s="35"/>
      <c r="H308" s="35"/>
      <c r="I308" s="54"/>
      <c r="J308" s="54"/>
      <c r="K308" s="54"/>
      <c r="L308" s="54"/>
      <c r="M308" s="54"/>
      <c r="N308" s="54"/>
      <c r="O308" s="21" t="s">
        <v>964</v>
      </c>
      <c r="P308" s="21" t="s">
        <v>97</v>
      </c>
      <c r="Q308" s="21" t="s">
        <v>671</v>
      </c>
      <c r="R308" s="55"/>
      <c r="S308" s="58"/>
      <c r="T308" s="56"/>
      <c r="U308" s="56"/>
      <c r="V308" s="56"/>
      <c r="W308" s="56"/>
      <c r="X308" s="65"/>
      <c r="Y308" s="56"/>
      <c r="Z308" s="56"/>
      <c r="AA308" s="56"/>
      <c r="AB308" s="56"/>
      <c r="AC308" s="56"/>
      <c r="AD308" s="56"/>
      <c r="AE308" s="56"/>
      <c r="AF308" s="65"/>
      <c r="AG308" s="56"/>
      <c r="AH308" s="56"/>
      <c r="AI308" s="56"/>
      <c r="AJ308" s="56"/>
      <c r="AK308" s="56"/>
      <c r="AL308" s="56"/>
      <c r="AM308" s="56"/>
      <c r="AN308" s="56"/>
      <c r="AO308" s="56"/>
      <c r="AP308" s="56"/>
      <c r="AQ308" s="56"/>
      <c r="AR308" s="56"/>
      <c r="AS308" s="56"/>
      <c r="AT308" s="56"/>
      <c r="AU308" s="56"/>
      <c r="AV308" s="56"/>
      <c r="AW308" s="56"/>
      <c r="AX308" s="56"/>
      <c r="AY308" s="56"/>
      <c r="AZ308" s="56"/>
      <c r="BA308" s="56"/>
      <c r="BB308" s="56"/>
      <c r="BC308" s="56"/>
      <c r="BD308" s="56"/>
      <c r="BE308" s="56"/>
      <c r="BF308" s="56"/>
      <c r="BG308" s="56"/>
      <c r="BH308" s="56"/>
      <c r="BI308" s="56"/>
      <c r="BJ308" s="56"/>
      <c r="BK308" s="56"/>
      <c r="BL308" s="56"/>
      <c r="BM308" s="56"/>
      <c r="BN308" s="56"/>
      <c r="BO308" s="56"/>
      <c r="BP308" s="56"/>
      <c r="BQ308" s="56"/>
      <c r="BR308" s="56"/>
      <c r="BS308" s="56"/>
      <c r="BT308" s="56"/>
      <c r="BU308" s="56"/>
      <c r="BV308" s="56"/>
      <c r="BW308" s="56"/>
      <c r="BX308" s="56"/>
      <c r="BY308" s="56"/>
      <c r="BZ308" s="56"/>
      <c r="CA308" s="56"/>
      <c r="CB308" s="56"/>
      <c r="CC308" s="56"/>
      <c r="CD308" s="56"/>
      <c r="CE308" s="56"/>
      <c r="CF308" s="56"/>
      <c r="CG308" s="56"/>
      <c r="CH308" s="56"/>
      <c r="CI308" s="56"/>
      <c r="CJ308" s="56"/>
      <c r="CK308" s="56"/>
      <c r="CL308" s="56"/>
      <c r="CM308" s="56"/>
      <c r="CN308" s="56"/>
      <c r="CO308" s="56"/>
      <c r="CP308" s="56"/>
      <c r="CQ308" s="56"/>
      <c r="CR308" s="56"/>
      <c r="CS308" s="56"/>
      <c r="CT308" s="56"/>
      <c r="CU308" s="56"/>
      <c r="CV308" s="56"/>
      <c r="CW308" s="56"/>
      <c r="CX308" s="56"/>
      <c r="CY308" s="56"/>
      <c r="CZ308" s="56"/>
      <c r="DA308" s="56"/>
      <c r="DB308" s="56"/>
      <c r="DC308" s="56"/>
      <c r="DD308" s="56"/>
      <c r="DE308" s="56"/>
      <c r="DF308" s="57"/>
    </row>
    <row r="309" spans="1:110" s="7" customFormat="1" ht="108" customHeight="1">
      <c r="A309" s="52" t="s">
        <v>965</v>
      </c>
      <c r="B309" s="53" t="s">
        <v>966</v>
      </c>
      <c r="C309" s="35"/>
      <c r="D309" s="35"/>
      <c r="E309" s="35"/>
      <c r="F309" s="35"/>
      <c r="G309" s="35"/>
      <c r="H309" s="35"/>
      <c r="I309" s="35"/>
      <c r="J309" s="35"/>
      <c r="K309" s="35"/>
      <c r="L309" s="35"/>
      <c r="M309" s="35"/>
      <c r="N309" s="35"/>
      <c r="O309" s="21" t="s">
        <v>854</v>
      </c>
      <c r="P309" s="21" t="s">
        <v>86</v>
      </c>
      <c r="Q309" s="21" t="s">
        <v>87</v>
      </c>
      <c r="R309" s="55"/>
      <c r="S309" s="58" t="s">
        <v>762</v>
      </c>
      <c r="T309" s="56">
        <v>1808.06</v>
      </c>
      <c r="U309" s="56">
        <v>1803.51</v>
      </c>
      <c r="V309" s="56"/>
      <c r="W309" s="56"/>
      <c r="X309" s="65"/>
      <c r="Y309" s="56"/>
      <c r="Z309" s="56"/>
      <c r="AA309" s="56"/>
      <c r="AB309" s="56">
        <v>1808.06</v>
      </c>
      <c r="AC309" s="56">
        <v>1803.51</v>
      </c>
      <c r="AD309" s="56">
        <v>0</v>
      </c>
      <c r="AE309" s="56"/>
      <c r="AF309" s="65"/>
      <c r="AG309" s="56"/>
      <c r="AH309" s="56">
        <v>0</v>
      </c>
      <c r="AI309" s="56">
        <v>0</v>
      </c>
      <c r="AJ309" s="56"/>
      <c r="AK309" s="56"/>
      <c r="AL309" s="56"/>
      <c r="AM309" s="56">
        <v>0</v>
      </c>
      <c r="AN309" s="56">
        <v>0</v>
      </c>
      <c r="AO309" s="56"/>
      <c r="AP309" s="56"/>
      <c r="AQ309" s="56"/>
      <c r="AR309" s="56">
        <v>0</v>
      </c>
      <c r="AS309" s="56">
        <v>0</v>
      </c>
      <c r="AT309" s="56"/>
      <c r="AU309" s="56"/>
      <c r="AV309" s="56"/>
      <c r="AW309" s="56">
        <v>0</v>
      </c>
      <c r="AX309" s="56">
        <v>1808.06</v>
      </c>
      <c r="AY309" s="56">
        <v>1803.51</v>
      </c>
      <c r="AZ309" s="56"/>
      <c r="BA309" s="56"/>
      <c r="BB309" s="56"/>
      <c r="BC309" s="56"/>
      <c r="BD309" s="56"/>
      <c r="BE309" s="56"/>
      <c r="BF309" s="56">
        <v>1808.06</v>
      </c>
      <c r="BG309" s="56">
        <v>1803.51</v>
      </c>
      <c r="BH309" s="56">
        <v>0</v>
      </c>
      <c r="BI309" s="56"/>
      <c r="BJ309" s="56"/>
      <c r="BK309" s="56"/>
      <c r="BL309" s="56">
        <v>0</v>
      </c>
      <c r="BM309" s="56">
        <v>0</v>
      </c>
      <c r="BN309" s="56"/>
      <c r="BO309" s="56"/>
      <c r="BP309" s="56"/>
      <c r="BQ309" s="56">
        <v>0</v>
      </c>
      <c r="BR309" s="56">
        <v>0</v>
      </c>
      <c r="BS309" s="56"/>
      <c r="BT309" s="56"/>
      <c r="BU309" s="56"/>
      <c r="BV309" s="56">
        <v>0</v>
      </c>
      <c r="BW309" s="56">
        <v>0</v>
      </c>
      <c r="BX309" s="56"/>
      <c r="BY309" s="56"/>
      <c r="BZ309" s="56"/>
      <c r="CA309" s="56">
        <v>0</v>
      </c>
      <c r="CB309" s="56">
        <v>1808.06</v>
      </c>
      <c r="CC309" s="56"/>
      <c r="CD309" s="56"/>
      <c r="CE309" s="56"/>
      <c r="CF309" s="56">
        <v>1808.06</v>
      </c>
      <c r="CG309" s="56">
        <v>0</v>
      </c>
      <c r="CH309" s="56"/>
      <c r="CI309" s="56"/>
      <c r="CJ309" s="56"/>
      <c r="CK309" s="56">
        <v>0</v>
      </c>
      <c r="CL309" s="56">
        <v>0</v>
      </c>
      <c r="CM309" s="56"/>
      <c r="CN309" s="56"/>
      <c r="CO309" s="56"/>
      <c r="CP309" s="56">
        <v>0</v>
      </c>
      <c r="CQ309" s="56">
        <v>1808.06</v>
      </c>
      <c r="CR309" s="56"/>
      <c r="CS309" s="56"/>
      <c r="CT309" s="56"/>
      <c r="CU309" s="56">
        <v>1808.06</v>
      </c>
      <c r="CV309" s="56">
        <v>0</v>
      </c>
      <c r="CW309" s="56"/>
      <c r="CX309" s="56"/>
      <c r="CY309" s="56"/>
      <c r="CZ309" s="56">
        <v>0</v>
      </c>
      <c r="DA309" s="56">
        <v>0</v>
      </c>
      <c r="DB309" s="56"/>
      <c r="DC309" s="56"/>
      <c r="DD309" s="56"/>
      <c r="DE309" s="56">
        <v>0</v>
      </c>
      <c r="DF309" s="57" t="s">
        <v>112</v>
      </c>
    </row>
    <row r="310" spans="1:110" s="7" customFormat="1" ht="108" customHeight="1">
      <c r="A310" s="52"/>
      <c r="B310" s="53"/>
      <c r="C310" s="35"/>
      <c r="D310" s="35"/>
      <c r="E310" s="35"/>
      <c r="F310" s="35"/>
      <c r="G310" s="35"/>
      <c r="H310" s="35"/>
      <c r="I310" s="35"/>
      <c r="J310" s="35"/>
      <c r="K310" s="35"/>
      <c r="L310" s="35"/>
      <c r="M310" s="35"/>
      <c r="N310" s="35"/>
      <c r="O310" s="21" t="s">
        <v>920</v>
      </c>
      <c r="P310" s="21" t="s">
        <v>89</v>
      </c>
      <c r="Q310" s="21" t="s">
        <v>234</v>
      </c>
      <c r="R310" s="55"/>
      <c r="S310" s="58"/>
      <c r="T310" s="56"/>
      <c r="U310" s="56"/>
      <c r="V310" s="56"/>
      <c r="W310" s="56"/>
      <c r="X310" s="65"/>
      <c r="Y310" s="56"/>
      <c r="Z310" s="56"/>
      <c r="AA310" s="56"/>
      <c r="AB310" s="56"/>
      <c r="AC310" s="56"/>
      <c r="AD310" s="56"/>
      <c r="AE310" s="56"/>
      <c r="AF310" s="65"/>
      <c r="AG310" s="56"/>
      <c r="AH310" s="56"/>
      <c r="AI310" s="56"/>
      <c r="AJ310" s="56"/>
      <c r="AK310" s="56"/>
      <c r="AL310" s="56"/>
      <c r="AM310" s="56"/>
      <c r="AN310" s="56"/>
      <c r="AO310" s="56"/>
      <c r="AP310" s="56"/>
      <c r="AQ310" s="56"/>
      <c r="AR310" s="56"/>
      <c r="AS310" s="56"/>
      <c r="AT310" s="56"/>
      <c r="AU310" s="56"/>
      <c r="AV310" s="56"/>
      <c r="AW310" s="56"/>
      <c r="AX310" s="56"/>
      <c r="AY310" s="56"/>
      <c r="AZ310" s="56"/>
      <c r="BA310" s="56"/>
      <c r="BB310" s="56"/>
      <c r="BC310" s="56"/>
      <c r="BD310" s="56"/>
      <c r="BE310" s="56"/>
      <c r="BF310" s="56"/>
      <c r="BG310" s="56"/>
      <c r="BH310" s="56"/>
      <c r="BI310" s="56"/>
      <c r="BJ310" s="56"/>
      <c r="BK310" s="56"/>
      <c r="BL310" s="56"/>
      <c r="BM310" s="56"/>
      <c r="BN310" s="56"/>
      <c r="BO310" s="56"/>
      <c r="BP310" s="56"/>
      <c r="BQ310" s="56"/>
      <c r="BR310" s="56"/>
      <c r="BS310" s="56"/>
      <c r="BT310" s="56"/>
      <c r="BU310" s="56"/>
      <c r="BV310" s="56"/>
      <c r="BW310" s="56"/>
      <c r="BX310" s="56"/>
      <c r="BY310" s="56"/>
      <c r="BZ310" s="56"/>
      <c r="CA310" s="56"/>
      <c r="CB310" s="56"/>
      <c r="CC310" s="56"/>
      <c r="CD310" s="56"/>
      <c r="CE310" s="56"/>
      <c r="CF310" s="56"/>
      <c r="CG310" s="56"/>
      <c r="CH310" s="56"/>
      <c r="CI310" s="56"/>
      <c r="CJ310" s="56"/>
      <c r="CK310" s="56"/>
      <c r="CL310" s="56"/>
      <c r="CM310" s="56"/>
      <c r="CN310" s="56"/>
      <c r="CO310" s="56"/>
      <c r="CP310" s="56"/>
      <c r="CQ310" s="56"/>
      <c r="CR310" s="56"/>
      <c r="CS310" s="56"/>
      <c r="CT310" s="56"/>
      <c r="CU310" s="56"/>
      <c r="CV310" s="56"/>
      <c r="CW310" s="56"/>
      <c r="CX310" s="56"/>
      <c r="CY310" s="56"/>
      <c r="CZ310" s="56"/>
      <c r="DA310" s="56"/>
      <c r="DB310" s="56"/>
      <c r="DC310" s="56"/>
      <c r="DD310" s="56"/>
      <c r="DE310" s="56"/>
      <c r="DF310" s="57"/>
    </row>
    <row r="311" spans="1:110" s="7" customFormat="1" ht="56.25">
      <c r="A311" s="52"/>
      <c r="B311" s="53"/>
      <c r="C311" s="35"/>
      <c r="D311" s="35"/>
      <c r="E311" s="35"/>
      <c r="F311" s="35"/>
      <c r="G311" s="35"/>
      <c r="H311" s="35"/>
      <c r="I311" s="35"/>
      <c r="J311" s="35"/>
      <c r="K311" s="35"/>
      <c r="L311" s="35"/>
      <c r="M311" s="35"/>
      <c r="N311" s="35"/>
      <c r="O311" s="21" t="s">
        <v>194</v>
      </c>
      <c r="P311" s="21" t="s">
        <v>967</v>
      </c>
      <c r="Q311" s="21" t="s">
        <v>196</v>
      </c>
      <c r="R311" s="55"/>
      <c r="S311" s="58"/>
      <c r="T311" s="56"/>
      <c r="U311" s="56"/>
      <c r="V311" s="56"/>
      <c r="W311" s="56"/>
      <c r="X311" s="65"/>
      <c r="Y311" s="56"/>
      <c r="Z311" s="56"/>
      <c r="AA311" s="56"/>
      <c r="AB311" s="56"/>
      <c r="AC311" s="56"/>
      <c r="AD311" s="56"/>
      <c r="AE311" s="56"/>
      <c r="AF311" s="65"/>
      <c r="AG311" s="56"/>
      <c r="AH311" s="56"/>
      <c r="AI311" s="56"/>
      <c r="AJ311" s="56"/>
      <c r="AK311" s="56"/>
      <c r="AL311" s="56"/>
      <c r="AM311" s="56"/>
      <c r="AN311" s="56"/>
      <c r="AO311" s="56"/>
      <c r="AP311" s="56"/>
      <c r="AQ311" s="56"/>
      <c r="AR311" s="56"/>
      <c r="AS311" s="56"/>
      <c r="AT311" s="56"/>
      <c r="AU311" s="56"/>
      <c r="AV311" s="56"/>
      <c r="AW311" s="56"/>
      <c r="AX311" s="56"/>
      <c r="AY311" s="56"/>
      <c r="AZ311" s="56"/>
      <c r="BA311" s="56"/>
      <c r="BB311" s="56"/>
      <c r="BC311" s="56"/>
      <c r="BD311" s="56"/>
      <c r="BE311" s="56"/>
      <c r="BF311" s="56"/>
      <c r="BG311" s="56"/>
      <c r="BH311" s="56"/>
      <c r="BI311" s="56"/>
      <c r="BJ311" s="56"/>
      <c r="BK311" s="56"/>
      <c r="BL311" s="56"/>
      <c r="BM311" s="56"/>
      <c r="BN311" s="56"/>
      <c r="BO311" s="56"/>
      <c r="BP311" s="56"/>
      <c r="BQ311" s="56"/>
      <c r="BR311" s="56"/>
      <c r="BS311" s="56"/>
      <c r="BT311" s="56"/>
      <c r="BU311" s="56"/>
      <c r="BV311" s="56"/>
      <c r="BW311" s="56"/>
      <c r="BX311" s="56"/>
      <c r="BY311" s="56"/>
      <c r="BZ311" s="56"/>
      <c r="CA311" s="56"/>
      <c r="CB311" s="56"/>
      <c r="CC311" s="56"/>
      <c r="CD311" s="56"/>
      <c r="CE311" s="56"/>
      <c r="CF311" s="56"/>
      <c r="CG311" s="56"/>
      <c r="CH311" s="56"/>
      <c r="CI311" s="56"/>
      <c r="CJ311" s="56"/>
      <c r="CK311" s="56"/>
      <c r="CL311" s="56"/>
      <c r="CM311" s="56"/>
      <c r="CN311" s="56"/>
      <c r="CO311" s="56"/>
      <c r="CP311" s="56"/>
      <c r="CQ311" s="56"/>
      <c r="CR311" s="56"/>
      <c r="CS311" s="56"/>
      <c r="CT311" s="56"/>
      <c r="CU311" s="56"/>
      <c r="CV311" s="56"/>
      <c r="CW311" s="56"/>
      <c r="CX311" s="56"/>
      <c r="CY311" s="56"/>
      <c r="CZ311" s="56"/>
      <c r="DA311" s="56"/>
      <c r="DB311" s="56"/>
      <c r="DC311" s="56"/>
      <c r="DD311" s="56"/>
      <c r="DE311" s="56"/>
      <c r="DF311" s="57"/>
    </row>
    <row r="312" spans="1:110" s="7" customFormat="1" ht="101.25" customHeight="1">
      <c r="A312" s="52" t="s">
        <v>968</v>
      </c>
      <c r="B312" s="53" t="s">
        <v>969</v>
      </c>
      <c r="C312" s="54" t="s">
        <v>892</v>
      </c>
      <c r="D312" s="54" t="s">
        <v>885</v>
      </c>
      <c r="E312" s="54" t="s">
        <v>893</v>
      </c>
      <c r="F312" s="35"/>
      <c r="G312" s="35"/>
      <c r="H312" s="35"/>
      <c r="I312" s="54" t="s">
        <v>894</v>
      </c>
      <c r="J312" s="54" t="s">
        <v>885</v>
      </c>
      <c r="K312" s="54" t="s">
        <v>439</v>
      </c>
      <c r="L312" s="35"/>
      <c r="M312" s="35"/>
      <c r="N312" s="35"/>
      <c r="O312" s="21" t="s">
        <v>854</v>
      </c>
      <c r="P312" s="21" t="s">
        <v>86</v>
      </c>
      <c r="Q312" s="21" t="s">
        <v>87</v>
      </c>
      <c r="R312" s="55"/>
      <c r="S312" s="58" t="s">
        <v>62</v>
      </c>
      <c r="T312" s="56">
        <v>2025.7</v>
      </c>
      <c r="U312" s="56">
        <v>2025.68</v>
      </c>
      <c r="V312" s="56">
        <v>0</v>
      </c>
      <c r="W312" s="56">
        <v>0</v>
      </c>
      <c r="X312" s="65">
        <v>0</v>
      </c>
      <c r="Y312" s="56">
        <v>0</v>
      </c>
      <c r="Z312" s="56">
        <v>0</v>
      </c>
      <c r="AA312" s="56">
        <v>0</v>
      </c>
      <c r="AB312" s="56">
        <v>2025.7</v>
      </c>
      <c r="AC312" s="56">
        <v>2025.68</v>
      </c>
      <c r="AD312" s="56">
        <v>0</v>
      </c>
      <c r="AE312" s="56">
        <v>0</v>
      </c>
      <c r="AF312" s="65">
        <v>0</v>
      </c>
      <c r="AG312" s="56">
        <v>0</v>
      </c>
      <c r="AH312" s="56">
        <v>0</v>
      </c>
      <c r="AI312" s="56">
        <v>0</v>
      </c>
      <c r="AJ312" s="56">
        <v>0</v>
      </c>
      <c r="AK312" s="56">
        <v>0</v>
      </c>
      <c r="AL312" s="56">
        <v>0</v>
      </c>
      <c r="AM312" s="56">
        <v>0</v>
      </c>
      <c r="AN312" s="56">
        <v>0</v>
      </c>
      <c r="AO312" s="56">
        <v>0</v>
      </c>
      <c r="AP312" s="56">
        <v>0</v>
      </c>
      <c r="AQ312" s="56" t="s">
        <v>59</v>
      </c>
      <c r="AR312" s="56">
        <v>0</v>
      </c>
      <c r="AS312" s="56">
        <v>0</v>
      </c>
      <c r="AT312" s="56">
        <v>0</v>
      </c>
      <c r="AU312" s="56">
        <v>0</v>
      </c>
      <c r="AV312" s="56">
        <v>0</v>
      </c>
      <c r="AW312" s="56">
        <v>0</v>
      </c>
      <c r="AX312" s="56">
        <v>0</v>
      </c>
      <c r="AY312" s="56">
        <v>0</v>
      </c>
      <c r="AZ312" s="56">
        <v>0</v>
      </c>
      <c r="BA312" s="56">
        <v>0</v>
      </c>
      <c r="BB312" s="56">
        <v>0</v>
      </c>
      <c r="BC312" s="56">
        <v>0</v>
      </c>
      <c r="BD312" s="56">
        <v>0</v>
      </c>
      <c r="BE312" s="56">
        <v>0</v>
      </c>
      <c r="BF312" s="56">
        <v>0</v>
      </c>
      <c r="BG312" s="56">
        <v>0</v>
      </c>
      <c r="BH312" s="56">
        <v>0</v>
      </c>
      <c r="BI312" s="56">
        <v>0</v>
      </c>
      <c r="BJ312" s="56">
        <v>0</v>
      </c>
      <c r="BK312" s="56">
        <v>0</v>
      </c>
      <c r="BL312" s="56">
        <v>0</v>
      </c>
      <c r="BM312" s="56">
        <v>0</v>
      </c>
      <c r="BN312" s="56">
        <v>0</v>
      </c>
      <c r="BO312" s="56">
        <v>0</v>
      </c>
      <c r="BP312" s="56">
        <v>0</v>
      </c>
      <c r="BQ312" s="56">
        <v>0</v>
      </c>
      <c r="BR312" s="56">
        <v>0</v>
      </c>
      <c r="BS312" s="56">
        <v>0</v>
      </c>
      <c r="BT312" s="56">
        <v>0</v>
      </c>
      <c r="BU312" s="56">
        <v>0</v>
      </c>
      <c r="BV312" s="56">
        <v>0</v>
      </c>
      <c r="BW312" s="56">
        <v>0</v>
      </c>
      <c r="BX312" s="56">
        <v>0</v>
      </c>
      <c r="BY312" s="56">
        <v>0</v>
      </c>
      <c r="BZ312" s="56">
        <v>0</v>
      </c>
      <c r="CA312" s="56">
        <v>0</v>
      </c>
      <c r="CB312" s="56">
        <v>2025.7</v>
      </c>
      <c r="CC312" s="56">
        <v>0</v>
      </c>
      <c r="CD312" s="56">
        <v>0</v>
      </c>
      <c r="CE312" s="56">
        <v>0</v>
      </c>
      <c r="CF312" s="56">
        <v>2025.7</v>
      </c>
      <c r="CG312" s="56">
        <v>0</v>
      </c>
      <c r="CH312" s="56">
        <v>0</v>
      </c>
      <c r="CI312" s="56">
        <v>0</v>
      </c>
      <c r="CJ312" s="56">
        <v>0</v>
      </c>
      <c r="CK312" s="56">
        <v>0</v>
      </c>
      <c r="CL312" s="56">
        <v>0</v>
      </c>
      <c r="CM312" s="56">
        <v>0</v>
      </c>
      <c r="CN312" s="56">
        <v>0</v>
      </c>
      <c r="CO312" s="56">
        <v>0</v>
      </c>
      <c r="CP312" s="56">
        <v>0</v>
      </c>
      <c r="CQ312" s="56">
        <v>0</v>
      </c>
      <c r="CR312" s="56">
        <v>0</v>
      </c>
      <c r="CS312" s="56">
        <v>0</v>
      </c>
      <c r="CT312" s="56">
        <v>0</v>
      </c>
      <c r="CU312" s="56">
        <v>0</v>
      </c>
      <c r="CV312" s="56">
        <v>0</v>
      </c>
      <c r="CW312" s="56">
        <v>0</v>
      </c>
      <c r="CX312" s="56">
        <v>0</v>
      </c>
      <c r="CY312" s="56">
        <v>0</v>
      </c>
      <c r="CZ312" s="56">
        <v>0</v>
      </c>
      <c r="DA312" s="56">
        <v>0</v>
      </c>
      <c r="DB312" s="56">
        <v>0</v>
      </c>
      <c r="DC312" s="56">
        <v>0</v>
      </c>
      <c r="DD312" s="56">
        <v>0</v>
      </c>
      <c r="DE312" s="56">
        <v>0</v>
      </c>
      <c r="DF312" s="57" t="s">
        <v>112</v>
      </c>
    </row>
    <row r="313" spans="1:110" s="7" customFormat="1" ht="254.25" customHeight="1">
      <c r="A313" s="52"/>
      <c r="B313" s="53"/>
      <c r="C313" s="54"/>
      <c r="D313" s="54"/>
      <c r="E313" s="54"/>
      <c r="F313" s="35"/>
      <c r="G313" s="35"/>
      <c r="H313" s="35"/>
      <c r="I313" s="54"/>
      <c r="J313" s="54"/>
      <c r="K313" s="54"/>
      <c r="L313" s="35"/>
      <c r="M313" s="35"/>
      <c r="N313" s="35"/>
      <c r="O313" s="21" t="s">
        <v>896</v>
      </c>
      <c r="P313" s="21" t="s">
        <v>192</v>
      </c>
      <c r="Q313" s="21" t="s">
        <v>897</v>
      </c>
      <c r="R313" s="55"/>
      <c r="S313" s="58"/>
      <c r="T313" s="56"/>
      <c r="U313" s="56"/>
      <c r="V313" s="56"/>
      <c r="W313" s="56"/>
      <c r="X313" s="65"/>
      <c r="Y313" s="56"/>
      <c r="Z313" s="56"/>
      <c r="AA313" s="56"/>
      <c r="AB313" s="56"/>
      <c r="AC313" s="56"/>
      <c r="AD313" s="56"/>
      <c r="AE313" s="56"/>
      <c r="AF313" s="65"/>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6"/>
      <c r="BY313" s="56"/>
      <c r="BZ313" s="56"/>
      <c r="CA313" s="56"/>
      <c r="CB313" s="56"/>
      <c r="CC313" s="56"/>
      <c r="CD313" s="56"/>
      <c r="CE313" s="56"/>
      <c r="CF313" s="56"/>
      <c r="CG313" s="56"/>
      <c r="CH313" s="56"/>
      <c r="CI313" s="56"/>
      <c r="CJ313" s="56"/>
      <c r="CK313" s="56"/>
      <c r="CL313" s="56"/>
      <c r="CM313" s="56"/>
      <c r="CN313" s="56"/>
      <c r="CO313" s="56"/>
      <c r="CP313" s="56"/>
      <c r="CQ313" s="56"/>
      <c r="CR313" s="56"/>
      <c r="CS313" s="56"/>
      <c r="CT313" s="56"/>
      <c r="CU313" s="56"/>
      <c r="CV313" s="56"/>
      <c r="CW313" s="56"/>
      <c r="CX313" s="56"/>
      <c r="CY313" s="56"/>
      <c r="CZ313" s="56"/>
      <c r="DA313" s="56"/>
      <c r="DB313" s="56"/>
      <c r="DC313" s="56"/>
      <c r="DD313" s="56"/>
      <c r="DE313" s="56"/>
      <c r="DF313" s="57"/>
    </row>
    <row r="314" spans="1:110" s="7" customFormat="1" ht="56.25">
      <c r="A314" s="52"/>
      <c r="B314" s="53"/>
      <c r="C314" s="54"/>
      <c r="D314" s="54"/>
      <c r="E314" s="54"/>
      <c r="F314" s="35"/>
      <c r="G314" s="35"/>
      <c r="H314" s="35"/>
      <c r="I314" s="54"/>
      <c r="J314" s="54"/>
      <c r="K314" s="54"/>
      <c r="L314" s="35"/>
      <c r="M314" s="35"/>
      <c r="N314" s="35"/>
      <c r="O314" s="21" t="s">
        <v>194</v>
      </c>
      <c r="P314" s="21" t="s">
        <v>875</v>
      </c>
      <c r="Q314" s="21" t="s">
        <v>196</v>
      </c>
      <c r="R314" s="55"/>
      <c r="S314" s="58"/>
      <c r="T314" s="56"/>
      <c r="U314" s="56"/>
      <c r="V314" s="56"/>
      <c r="W314" s="56"/>
      <c r="X314" s="65"/>
      <c r="Y314" s="56"/>
      <c r="Z314" s="56"/>
      <c r="AA314" s="56"/>
      <c r="AB314" s="56"/>
      <c r="AC314" s="56"/>
      <c r="AD314" s="56"/>
      <c r="AE314" s="56"/>
      <c r="AF314" s="65"/>
      <c r="AG314" s="56"/>
      <c r="AH314" s="56"/>
      <c r="AI314" s="56"/>
      <c r="AJ314" s="56"/>
      <c r="AK314" s="56"/>
      <c r="AL314" s="56"/>
      <c r="AM314" s="56"/>
      <c r="AN314" s="56"/>
      <c r="AO314" s="56"/>
      <c r="AP314" s="56"/>
      <c r="AQ314" s="56"/>
      <c r="AR314" s="56"/>
      <c r="AS314" s="56"/>
      <c r="AT314" s="56"/>
      <c r="AU314" s="56"/>
      <c r="AV314" s="56"/>
      <c r="AW314" s="56"/>
      <c r="AX314" s="56"/>
      <c r="AY314" s="56"/>
      <c r="AZ314" s="56"/>
      <c r="BA314" s="56"/>
      <c r="BB314" s="56"/>
      <c r="BC314" s="56"/>
      <c r="BD314" s="56"/>
      <c r="BE314" s="56"/>
      <c r="BF314" s="56"/>
      <c r="BG314" s="56"/>
      <c r="BH314" s="56"/>
      <c r="BI314" s="56"/>
      <c r="BJ314" s="56"/>
      <c r="BK314" s="56"/>
      <c r="BL314" s="56"/>
      <c r="BM314" s="56"/>
      <c r="BN314" s="56"/>
      <c r="BO314" s="56"/>
      <c r="BP314" s="56"/>
      <c r="BQ314" s="56"/>
      <c r="BR314" s="56"/>
      <c r="BS314" s="56"/>
      <c r="BT314" s="56"/>
      <c r="BU314" s="56"/>
      <c r="BV314" s="56"/>
      <c r="BW314" s="56"/>
      <c r="BX314" s="56"/>
      <c r="BY314" s="56"/>
      <c r="BZ314" s="56"/>
      <c r="CA314" s="56"/>
      <c r="CB314" s="56"/>
      <c r="CC314" s="56"/>
      <c r="CD314" s="56"/>
      <c r="CE314" s="56"/>
      <c r="CF314" s="56"/>
      <c r="CG314" s="56"/>
      <c r="CH314" s="56"/>
      <c r="CI314" s="56"/>
      <c r="CJ314" s="56"/>
      <c r="CK314" s="56"/>
      <c r="CL314" s="56"/>
      <c r="CM314" s="56"/>
      <c r="CN314" s="56"/>
      <c r="CO314" s="56"/>
      <c r="CP314" s="56"/>
      <c r="CQ314" s="56"/>
      <c r="CR314" s="56"/>
      <c r="CS314" s="56"/>
      <c r="CT314" s="56"/>
      <c r="CU314" s="56"/>
      <c r="CV314" s="56"/>
      <c r="CW314" s="56"/>
      <c r="CX314" s="56"/>
      <c r="CY314" s="56"/>
      <c r="CZ314" s="56"/>
      <c r="DA314" s="56"/>
      <c r="DB314" s="56"/>
      <c r="DC314" s="56"/>
      <c r="DD314" s="56"/>
      <c r="DE314" s="56"/>
      <c r="DF314" s="57"/>
    </row>
    <row r="315" spans="1:110" s="7" customFormat="1" ht="123.75">
      <c r="A315" s="52" t="s">
        <v>970</v>
      </c>
      <c r="B315" s="53" t="s">
        <v>971</v>
      </c>
      <c r="C315" s="35"/>
      <c r="D315" s="35"/>
      <c r="E315" s="35"/>
      <c r="F315" s="35"/>
      <c r="G315" s="35"/>
      <c r="H315" s="35"/>
      <c r="I315" s="35"/>
      <c r="J315" s="35"/>
      <c r="K315" s="35"/>
      <c r="L315" s="35"/>
      <c r="M315" s="35"/>
      <c r="N315" s="35"/>
      <c r="O315" s="21" t="s">
        <v>85</v>
      </c>
      <c r="P315" s="21" t="s">
        <v>86</v>
      </c>
      <c r="Q315" s="21" t="s">
        <v>87</v>
      </c>
      <c r="R315" s="55"/>
      <c r="S315" s="58" t="s">
        <v>762</v>
      </c>
      <c r="T315" s="56">
        <v>3840.1</v>
      </c>
      <c r="U315" s="56">
        <v>3486.69</v>
      </c>
      <c r="V315" s="56"/>
      <c r="W315" s="56"/>
      <c r="X315" s="65"/>
      <c r="Y315" s="56"/>
      <c r="Z315" s="56"/>
      <c r="AA315" s="56"/>
      <c r="AB315" s="56">
        <v>3840.1</v>
      </c>
      <c r="AC315" s="56">
        <v>3486.69</v>
      </c>
      <c r="AD315" s="56">
        <v>0</v>
      </c>
      <c r="AE315" s="56"/>
      <c r="AF315" s="65"/>
      <c r="AG315" s="56"/>
      <c r="AH315" s="56">
        <v>0</v>
      </c>
      <c r="AI315" s="56">
        <v>0</v>
      </c>
      <c r="AJ315" s="56"/>
      <c r="AK315" s="56"/>
      <c r="AL315" s="56"/>
      <c r="AM315" s="56">
        <v>0</v>
      </c>
      <c r="AN315" s="56">
        <v>0</v>
      </c>
      <c r="AO315" s="56"/>
      <c r="AP315" s="56"/>
      <c r="AQ315" s="56"/>
      <c r="AR315" s="56">
        <v>0</v>
      </c>
      <c r="AS315" s="56">
        <v>0</v>
      </c>
      <c r="AT315" s="56"/>
      <c r="AU315" s="56"/>
      <c r="AV315" s="56"/>
      <c r="AW315" s="56">
        <v>0</v>
      </c>
      <c r="AX315" s="56">
        <v>3840.1</v>
      </c>
      <c r="AY315" s="56">
        <v>3486.69</v>
      </c>
      <c r="AZ315" s="56"/>
      <c r="BA315" s="56"/>
      <c r="BB315" s="56"/>
      <c r="BC315" s="56"/>
      <c r="BD315" s="56"/>
      <c r="BE315" s="56"/>
      <c r="BF315" s="56">
        <v>3840.1</v>
      </c>
      <c r="BG315" s="56">
        <v>3486.69</v>
      </c>
      <c r="BH315" s="56">
        <v>0</v>
      </c>
      <c r="BI315" s="56"/>
      <c r="BJ315" s="56"/>
      <c r="BK315" s="56"/>
      <c r="BL315" s="56">
        <v>0</v>
      </c>
      <c r="BM315" s="56">
        <v>0</v>
      </c>
      <c r="BN315" s="56"/>
      <c r="BO315" s="56"/>
      <c r="BP315" s="56"/>
      <c r="BQ315" s="56">
        <v>0</v>
      </c>
      <c r="BR315" s="56">
        <v>0</v>
      </c>
      <c r="BS315" s="56"/>
      <c r="BT315" s="56"/>
      <c r="BU315" s="56"/>
      <c r="BV315" s="56">
        <v>0</v>
      </c>
      <c r="BW315" s="56">
        <v>0</v>
      </c>
      <c r="BX315" s="56"/>
      <c r="BY315" s="56"/>
      <c r="BZ315" s="56"/>
      <c r="CA315" s="56">
        <v>0</v>
      </c>
      <c r="CB315" s="56">
        <v>3840.1</v>
      </c>
      <c r="CC315" s="56"/>
      <c r="CD315" s="56"/>
      <c r="CE315" s="56"/>
      <c r="CF315" s="56">
        <v>3840.1</v>
      </c>
      <c r="CG315" s="56">
        <v>0</v>
      </c>
      <c r="CH315" s="56"/>
      <c r="CI315" s="56"/>
      <c r="CJ315" s="56"/>
      <c r="CK315" s="56">
        <v>0</v>
      </c>
      <c r="CL315" s="56">
        <v>0</v>
      </c>
      <c r="CM315" s="56"/>
      <c r="CN315" s="56"/>
      <c r="CO315" s="56"/>
      <c r="CP315" s="56">
        <v>0</v>
      </c>
      <c r="CQ315" s="56">
        <v>3840.1</v>
      </c>
      <c r="CR315" s="56"/>
      <c r="CS315" s="56"/>
      <c r="CT315" s="56"/>
      <c r="CU315" s="56">
        <v>3840.1</v>
      </c>
      <c r="CV315" s="56">
        <v>0</v>
      </c>
      <c r="CW315" s="56"/>
      <c r="CX315" s="56"/>
      <c r="CY315" s="56"/>
      <c r="CZ315" s="56">
        <v>0</v>
      </c>
      <c r="DA315" s="56">
        <v>0</v>
      </c>
      <c r="DB315" s="56"/>
      <c r="DC315" s="56"/>
      <c r="DD315" s="56"/>
      <c r="DE315" s="56">
        <v>0</v>
      </c>
      <c r="DF315" s="57" t="s">
        <v>112</v>
      </c>
    </row>
    <row r="316" spans="1:110" s="7" customFormat="1" ht="56.25">
      <c r="A316" s="52"/>
      <c r="B316" s="53"/>
      <c r="C316" s="35"/>
      <c r="D316" s="35"/>
      <c r="E316" s="35"/>
      <c r="F316" s="35"/>
      <c r="G316" s="35"/>
      <c r="H316" s="35"/>
      <c r="I316" s="35"/>
      <c r="J316" s="35"/>
      <c r="K316" s="35"/>
      <c r="L316" s="35"/>
      <c r="M316" s="35"/>
      <c r="N316" s="35"/>
      <c r="O316" s="21" t="s">
        <v>175</v>
      </c>
      <c r="P316" s="21" t="s">
        <v>951</v>
      </c>
      <c r="Q316" s="21" t="s">
        <v>177</v>
      </c>
      <c r="R316" s="55"/>
      <c r="S316" s="58"/>
      <c r="T316" s="56"/>
      <c r="U316" s="56"/>
      <c r="V316" s="56"/>
      <c r="W316" s="56"/>
      <c r="X316" s="65"/>
      <c r="Y316" s="56"/>
      <c r="Z316" s="56"/>
      <c r="AA316" s="56"/>
      <c r="AB316" s="56"/>
      <c r="AC316" s="56"/>
      <c r="AD316" s="56"/>
      <c r="AE316" s="56"/>
      <c r="AF316" s="65"/>
      <c r="AG316" s="56"/>
      <c r="AH316" s="56"/>
      <c r="AI316" s="56"/>
      <c r="AJ316" s="56"/>
      <c r="AK316" s="56"/>
      <c r="AL316" s="56"/>
      <c r="AM316" s="56"/>
      <c r="AN316" s="56"/>
      <c r="AO316" s="56"/>
      <c r="AP316" s="56"/>
      <c r="AQ316" s="56"/>
      <c r="AR316" s="56"/>
      <c r="AS316" s="56"/>
      <c r="AT316" s="56"/>
      <c r="AU316" s="56"/>
      <c r="AV316" s="56"/>
      <c r="AW316" s="56"/>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c r="CK316" s="56"/>
      <c r="CL316" s="56"/>
      <c r="CM316" s="56"/>
      <c r="CN316" s="56"/>
      <c r="CO316" s="56"/>
      <c r="CP316" s="56"/>
      <c r="CQ316" s="56"/>
      <c r="CR316" s="56"/>
      <c r="CS316" s="56"/>
      <c r="CT316" s="56"/>
      <c r="CU316" s="56"/>
      <c r="CV316" s="56"/>
      <c r="CW316" s="56"/>
      <c r="CX316" s="56"/>
      <c r="CY316" s="56"/>
      <c r="CZ316" s="56"/>
      <c r="DA316" s="56"/>
      <c r="DB316" s="56"/>
      <c r="DC316" s="56"/>
      <c r="DD316" s="56"/>
      <c r="DE316" s="56"/>
      <c r="DF316" s="57"/>
    </row>
    <row r="317" spans="1:110" s="7" customFormat="1" ht="135">
      <c r="A317" s="52" t="s">
        <v>972</v>
      </c>
      <c r="B317" s="53" t="s">
        <v>973</v>
      </c>
      <c r="C317" s="54" t="s">
        <v>76</v>
      </c>
      <c r="D317" s="54" t="s">
        <v>974</v>
      </c>
      <c r="E317" s="54" t="s">
        <v>78</v>
      </c>
      <c r="F317" s="35"/>
      <c r="G317" s="35"/>
      <c r="H317" s="35"/>
      <c r="I317" s="35"/>
      <c r="J317" s="35"/>
      <c r="K317" s="35"/>
      <c r="L317" s="35"/>
      <c r="M317" s="35"/>
      <c r="N317" s="35"/>
      <c r="O317" s="21" t="s">
        <v>975</v>
      </c>
      <c r="P317" s="21" t="s">
        <v>86</v>
      </c>
      <c r="Q317" s="21" t="s">
        <v>817</v>
      </c>
      <c r="R317" s="55"/>
      <c r="S317" s="58" t="s">
        <v>846</v>
      </c>
      <c r="T317" s="56">
        <v>442.9</v>
      </c>
      <c r="U317" s="56">
        <v>388.83</v>
      </c>
      <c r="V317" s="56"/>
      <c r="W317" s="56"/>
      <c r="X317" s="65"/>
      <c r="Y317" s="56"/>
      <c r="Z317" s="56"/>
      <c r="AA317" s="56"/>
      <c r="AB317" s="56">
        <v>442.9</v>
      </c>
      <c r="AC317" s="56">
        <v>388.83</v>
      </c>
      <c r="AD317" s="56">
        <v>477.8</v>
      </c>
      <c r="AE317" s="56"/>
      <c r="AF317" s="65"/>
      <c r="AG317" s="56"/>
      <c r="AH317" s="56">
        <v>477.8</v>
      </c>
      <c r="AI317" s="56">
        <v>477.8</v>
      </c>
      <c r="AJ317" s="56"/>
      <c r="AK317" s="56"/>
      <c r="AL317" s="56"/>
      <c r="AM317" s="56">
        <v>477.8</v>
      </c>
      <c r="AN317" s="56">
        <v>477.8</v>
      </c>
      <c r="AO317" s="56"/>
      <c r="AP317" s="56"/>
      <c r="AQ317" s="56"/>
      <c r="AR317" s="56">
        <v>477.8</v>
      </c>
      <c r="AS317" s="56">
        <v>477.8</v>
      </c>
      <c r="AT317" s="56"/>
      <c r="AU317" s="56"/>
      <c r="AV317" s="56"/>
      <c r="AW317" s="56">
        <v>477.8</v>
      </c>
      <c r="AX317" s="56">
        <v>442.9</v>
      </c>
      <c r="AY317" s="56">
        <v>388.83</v>
      </c>
      <c r="AZ317" s="56"/>
      <c r="BA317" s="56"/>
      <c r="BB317" s="56"/>
      <c r="BC317" s="56"/>
      <c r="BD317" s="56"/>
      <c r="BE317" s="56"/>
      <c r="BF317" s="56">
        <v>442.9</v>
      </c>
      <c r="BG317" s="56">
        <v>388.83</v>
      </c>
      <c r="BH317" s="56">
        <v>477.8</v>
      </c>
      <c r="BI317" s="56"/>
      <c r="BJ317" s="56"/>
      <c r="BK317" s="56"/>
      <c r="BL317" s="56">
        <v>477.8</v>
      </c>
      <c r="BM317" s="56">
        <v>477.8</v>
      </c>
      <c r="BN317" s="56"/>
      <c r="BO317" s="56"/>
      <c r="BP317" s="56"/>
      <c r="BQ317" s="56">
        <v>477.8</v>
      </c>
      <c r="BR317" s="56">
        <v>477.8</v>
      </c>
      <c r="BS317" s="56"/>
      <c r="BT317" s="56"/>
      <c r="BU317" s="56"/>
      <c r="BV317" s="56">
        <v>477.8</v>
      </c>
      <c r="BW317" s="56">
        <v>477.8</v>
      </c>
      <c r="BX317" s="56"/>
      <c r="BY317" s="56"/>
      <c r="BZ317" s="56"/>
      <c r="CA317" s="56">
        <v>477.8</v>
      </c>
      <c r="CB317" s="56">
        <v>442.9</v>
      </c>
      <c r="CC317" s="56"/>
      <c r="CD317" s="56"/>
      <c r="CE317" s="56"/>
      <c r="CF317" s="56">
        <v>442.9</v>
      </c>
      <c r="CG317" s="56">
        <v>477.8</v>
      </c>
      <c r="CH317" s="56"/>
      <c r="CI317" s="56"/>
      <c r="CJ317" s="56"/>
      <c r="CK317" s="56">
        <v>477.8</v>
      </c>
      <c r="CL317" s="56">
        <v>477.8</v>
      </c>
      <c r="CM317" s="56"/>
      <c r="CN317" s="56"/>
      <c r="CO317" s="56"/>
      <c r="CP317" s="56">
        <v>477.8</v>
      </c>
      <c r="CQ317" s="56">
        <v>442.9</v>
      </c>
      <c r="CR317" s="56"/>
      <c r="CS317" s="56"/>
      <c r="CT317" s="56"/>
      <c r="CU317" s="56">
        <v>442.9</v>
      </c>
      <c r="CV317" s="56">
        <v>477.8</v>
      </c>
      <c r="CW317" s="56"/>
      <c r="CX317" s="56"/>
      <c r="CY317" s="56"/>
      <c r="CZ317" s="56">
        <v>477.8</v>
      </c>
      <c r="DA317" s="56">
        <v>477.8</v>
      </c>
      <c r="DB317" s="56"/>
      <c r="DC317" s="56"/>
      <c r="DD317" s="56"/>
      <c r="DE317" s="56">
        <v>477.8</v>
      </c>
      <c r="DF317" s="57" t="s">
        <v>112</v>
      </c>
    </row>
    <row r="318" spans="1:110" s="7" customFormat="1" ht="56.25">
      <c r="A318" s="52"/>
      <c r="B318" s="53"/>
      <c r="C318" s="54"/>
      <c r="D318" s="54"/>
      <c r="E318" s="54"/>
      <c r="F318" s="35"/>
      <c r="G318" s="35"/>
      <c r="H318" s="35"/>
      <c r="I318" s="35"/>
      <c r="J318" s="35"/>
      <c r="K318" s="35"/>
      <c r="L318" s="35"/>
      <c r="M318" s="35"/>
      <c r="N318" s="35"/>
      <c r="O318" s="21" t="s">
        <v>175</v>
      </c>
      <c r="P318" s="21" t="s">
        <v>951</v>
      </c>
      <c r="Q318" s="21" t="s">
        <v>177</v>
      </c>
      <c r="R318" s="55"/>
      <c r="S318" s="58"/>
      <c r="T318" s="56"/>
      <c r="U318" s="56"/>
      <c r="V318" s="56"/>
      <c r="W318" s="56"/>
      <c r="X318" s="65"/>
      <c r="Y318" s="56"/>
      <c r="Z318" s="56"/>
      <c r="AA318" s="56"/>
      <c r="AB318" s="56"/>
      <c r="AC318" s="56"/>
      <c r="AD318" s="56"/>
      <c r="AE318" s="56"/>
      <c r="AF318" s="65"/>
      <c r="AG318" s="56"/>
      <c r="AH318" s="56"/>
      <c r="AI318" s="56"/>
      <c r="AJ318" s="56"/>
      <c r="AK318" s="56"/>
      <c r="AL318" s="56"/>
      <c r="AM318" s="56"/>
      <c r="AN318" s="56"/>
      <c r="AO318" s="56"/>
      <c r="AP318" s="56"/>
      <c r="AQ318" s="56"/>
      <c r="AR318" s="56"/>
      <c r="AS318" s="56"/>
      <c r="AT318" s="56"/>
      <c r="AU318" s="56"/>
      <c r="AV318" s="56"/>
      <c r="AW318" s="56"/>
      <c r="AX318" s="56"/>
      <c r="AY318" s="56"/>
      <c r="AZ318" s="56"/>
      <c r="BA318" s="56"/>
      <c r="BB318" s="56"/>
      <c r="BC318" s="56"/>
      <c r="BD318" s="56"/>
      <c r="BE318" s="56"/>
      <c r="BF318" s="56"/>
      <c r="BG318" s="56"/>
      <c r="BH318" s="56"/>
      <c r="BI318" s="56"/>
      <c r="BJ318" s="56"/>
      <c r="BK318" s="56"/>
      <c r="BL318" s="56"/>
      <c r="BM318" s="56"/>
      <c r="BN318" s="56"/>
      <c r="BO318" s="56"/>
      <c r="BP318" s="56"/>
      <c r="BQ318" s="56"/>
      <c r="BR318" s="56"/>
      <c r="BS318" s="56"/>
      <c r="BT318" s="56"/>
      <c r="BU318" s="56"/>
      <c r="BV318" s="56"/>
      <c r="BW318" s="56"/>
      <c r="BX318" s="56"/>
      <c r="BY318" s="56"/>
      <c r="BZ318" s="56"/>
      <c r="CA318" s="56"/>
      <c r="CB318" s="56"/>
      <c r="CC318" s="56"/>
      <c r="CD318" s="56"/>
      <c r="CE318" s="56"/>
      <c r="CF318" s="56"/>
      <c r="CG318" s="56"/>
      <c r="CH318" s="56"/>
      <c r="CI318" s="56"/>
      <c r="CJ318" s="56"/>
      <c r="CK318" s="56"/>
      <c r="CL318" s="56"/>
      <c r="CM318" s="56"/>
      <c r="CN318" s="56"/>
      <c r="CO318" s="56"/>
      <c r="CP318" s="56"/>
      <c r="CQ318" s="56"/>
      <c r="CR318" s="56"/>
      <c r="CS318" s="56"/>
      <c r="CT318" s="56"/>
      <c r="CU318" s="56"/>
      <c r="CV318" s="56"/>
      <c r="CW318" s="56"/>
      <c r="CX318" s="56"/>
      <c r="CY318" s="56"/>
      <c r="CZ318" s="56"/>
      <c r="DA318" s="56"/>
      <c r="DB318" s="56"/>
      <c r="DC318" s="56"/>
      <c r="DD318" s="56"/>
      <c r="DE318" s="56"/>
      <c r="DF318" s="57"/>
    </row>
    <row r="319" spans="1:110" s="7" customFormat="1" ht="147" customHeight="1">
      <c r="A319" s="52" t="s">
        <v>976</v>
      </c>
      <c r="B319" s="53" t="s">
        <v>977</v>
      </c>
      <c r="C319" s="54" t="s">
        <v>76</v>
      </c>
      <c r="D319" s="54" t="s">
        <v>978</v>
      </c>
      <c r="E319" s="54" t="s">
        <v>78</v>
      </c>
      <c r="F319" s="35"/>
      <c r="G319" s="35"/>
      <c r="H319" s="35"/>
      <c r="I319" s="35"/>
      <c r="J319" s="35"/>
      <c r="K319" s="35"/>
      <c r="L319" s="35"/>
      <c r="M319" s="35"/>
      <c r="N319" s="35"/>
      <c r="O319" s="21" t="s">
        <v>123</v>
      </c>
      <c r="P319" s="21" t="s">
        <v>86</v>
      </c>
      <c r="Q319" s="21" t="s">
        <v>87</v>
      </c>
      <c r="R319" s="55"/>
      <c r="S319" s="58" t="s">
        <v>936</v>
      </c>
      <c r="T319" s="56">
        <v>113.4</v>
      </c>
      <c r="U319" s="56">
        <v>31.03</v>
      </c>
      <c r="V319" s="56"/>
      <c r="W319" s="56"/>
      <c r="X319" s="65"/>
      <c r="Y319" s="56"/>
      <c r="Z319" s="56"/>
      <c r="AA319" s="56"/>
      <c r="AB319" s="56">
        <v>113.4</v>
      </c>
      <c r="AC319" s="56">
        <v>31.03</v>
      </c>
      <c r="AD319" s="56">
        <v>0</v>
      </c>
      <c r="AE319" s="56"/>
      <c r="AF319" s="65"/>
      <c r="AG319" s="56"/>
      <c r="AH319" s="56">
        <v>0</v>
      </c>
      <c r="AI319" s="56">
        <v>0</v>
      </c>
      <c r="AJ319" s="56"/>
      <c r="AK319" s="56"/>
      <c r="AL319" s="56"/>
      <c r="AM319" s="56">
        <v>0</v>
      </c>
      <c r="AN319" s="56">
        <v>0</v>
      </c>
      <c r="AO319" s="56"/>
      <c r="AP319" s="56"/>
      <c r="AQ319" s="56"/>
      <c r="AR319" s="56">
        <v>0</v>
      </c>
      <c r="AS319" s="56">
        <v>0</v>
      </c>
      <c r="AT319" s="56"/>
      <c r="AU319" s="56"/>
      <c r="AV319" s="56"/>
      <c r="AW319" s="56">
        <v>0</v>
      </c>
      <c r="AX319" s="56">
        <v>113.4</v>
      </c>
      <c r="AY319" s="56">
        <v>31.03</v>
      </c>
      <c r="AZ319" s="56"/>
      <c r="BA319" s="56"/>
      <c r="BB319" s="56"/>
      <c r="BC319" s="56"/>
      <c r="BD319" s="56"/>
      <c r="BE319" s="56"/>
      <c r="BF319" s="56">
        <v>113.4</v>
      </c>
      <c r="BG319" s="56">
        <v>31.03</v>
      </c>
      <c r="BH319" s="56">
        <v>0</v>
      </c>
      <c r="BI319" s="56"/>
      <c r="BJ319" s="56"/>
      <c r="BK319" s="56"/>
      <c r="BL319" s="56">
        <v>0</v>
      </c>
      <c r="BM319" s="56">
        <v>0</v>
      </c>
      <c r="BN319" s="56"/>
      <c r="BO319" s="56"/>
      <c r="BP319" s="56"/>
      <c r="BQ319" s="56">
        <v>0</v>
      </c>
      <c r="BR319" s="56">
        <v>0</v>
      </c>
      <c r="BS319" s="56"/>
      <c r="BT319" s="56"/>
      <c r="BU319" s="56"/>
      <c r="BV319" s="56">
        <v>0</v>
      </c>
      <c r="BW319" s="56">
        <v>0</v>
      </c>
      <c r="BX319" s="56"/>
      <c r="BY319" s="56"/>
      <c r="BZ319" s="56"/>
      <c r="CA319" s="56">
        <v>0</v>
      </c>
      <c r="CB319" s="56">
        <v>113.4</v>
      </c>
      <c r="CC319" s="56"/>
      <c r="CD319" s="56"/>
      <c r="CE319" s="56"/>
      <c r="CF319" s="56">
        <v>113.4</v>
      </c>
      <c r="CG319" s="56">
        <v>0</v>
      </c>
      <c r="CH319" s="56"/>
      <c r="CI319" s="56"/>
      <c r="CJ319" s="56"/>
      <c r="CK319" s="56">
        <v>0</v>
      </c>
      <c r="CL319" s="56">
        <v>0</v>
      </c>
      <c r="CM319" s="56"/>
      <c r="CN319" s="56"/>
      <c r="CO319" s="56"/>
      <c r="CP319" s="56">
        <v>0</v>
      </c>
      <c r="CQ319" s="56">
        <v>113.4</v>
      </c>
      <c r="CR319" s="56"/>
      <c r="CS319" s="56"/>
      <c r="CT319" s="56"/>
      <c r="CU319" s="56">
        <v>113.4</v>
      </c>
      <c r="CV319" s="56">
        <v>0</v>
      </c>
      <c r="CW319" s="56"/>
      <c r="CX319" s="56"/>
      <c r="CY319" s="56"/>
      <c r="CZ319" s="56">
        <v>0</v>
      </c>
      <c r="DA319" s="56">
        <v>0</v>
      </c>
      <c r="DB319" s="56"/>
      <c r="DC319" s="56"/>
      <c r="DD319" s="56"/>
      <c r="DE319" s="56">
        <v>0</v>
      </c>
      <c r="DF319" s="57" t="s">
        <v>112</v>
      </c>
    </row>
    <row r="320" spans="1:110" s="7" customFormat="1" ht="56.25">
      <c r="A320" s="52"/>
      <c r="B320" s="53"/>
      <c r="C320" s="54"/>
      <c r="D320" s="54"/>
      <c r="E320" s="54"/>
      <c r="F320" s="35"/>
      <c r="G320" s="35"/>
      <c r="H320" s="35"/>
      <c r="I320" s="35"/>
      <c r="J320" s="35"/>
      <c r="K320" s="35"/>
      <c r="L320" s="35"/>
      <c r="M320" s="35"/>
      <c r="N320" s="35"/>
      <c r="O320" s="21" t="s">
        <v>175</v>
      </c>
      <c r="P320" s="21" t="s">
        <v>951</v>
      </c>
      <c r="Q320" s="21" t="s">
        <v>177</v>
      </c>
      <c r="R320" s="55"/>
      <c r="S320" s="58"/>
      <c r="T320" s="56"/>
      <c r="U320" s="56"/>
      <c r="V320" s="56"/>
      <c r="W320" s="56"/>
      <c r="X320" s="65"/>
      <c r="Y320" s="56"/>
      <c r="Z320" s="56"/>
      <c r="AA320" s="56"/>
      <c r="AB320" s="56"/>
      <c r="AC320" s="56"/>
      <c r="AD320" s="56"/>
      <c r="AE320" s="56"/>
      <c r="AF320" s="65"/>
      <c r="AG320" s="56"/>
      <c r="AH320" s="56"/>
      <c r="AI320" s="56"/>
      <c r="AJ320" s="56"/>
      <c r="AK320" s="56"/>
      <c r="AL320" s="56"/>
      <c r="AM320" s="56"/>
      <c r="AN320" s="56"/>
      <c r="AO320" s="56"/>
      <c r="AP320" s="56"/>
      <c r="AQ320" s="56"/>
      <c r="AR320" s="56"/>
      <c r="AS320" s="56"/>
      <c r="AT320" s="56"/>
      <c r="AU320" s="56"/>
      <c r="AV320" s="56"/>
      <c r="AW320" s="56"/>
      <c r="AX320" s="56"/>
      <c r="AY320" s="56"/>
      <c r="AZ320" s="56"/>
      <c r="BA320" s="56"/>
      <c r="BB320" s="56"/>
      <c r="BC320" s="56"/>
      <c r="BD320" s="56"/>
      <c r="BE320" s="56"/>
      <c r="BF320" s="56"/>
      <c r="BG320" s="56"/>
      <c r="BH320" s="56"/>
      <c r="BI320" s="56"/>
      <c r="BJ320" s="56"/>
      <c r="BK320" s="56"/>
      <c r="BL320" s="56"/>
      <c r="BM320" s="56"/>
      <c r="BN320" s="56"/>
      <c r="BO320" s="56"/>
      <c r="BP320" s="56"/>
      <c r="BQ320" s="56"/>
      <c r="BR320" s="56"/>
      <c r="BS320" s="56"/>
      <c r="BT320" s="56"/>
      <c r="BU320" s="56"/>
      <c r="BV320" s="56"/>
      <c r="BW320" s="56"/>
      <c r="BX320" s="56"/>
      <c r="BY320" s="56"/>
      <c r="BZ320" s="56"/>
      <c r="CA320" s="56"/>
      <c r="CB320" s="56"/>
      <c r="CC320" s="56"/>
      <c r="CD320" s="56"/>
      <c r="CE320" s="56"/>
      <c r="CF320" s="56"/>
      <c r="CG320" s="56"/>
      <c r="CH320" s="56"/>
      <c r="CI320" s="56"/>
      <c r="CJ320" s="56"/>
      <c r="CK320" s="56"/>
      <c r="CL320" s="56"/>
      <c r="CM320" s="56"/>
      <c r="CN320" s="56"/>
      <c r="CO320" s="56"/>
      <c r="CP320" s="56"/>
      <c r="CQ320" s="56"/>
      <c r="CR320" s="56"/>
      <c r="CS320" s="56"/>
      <c r="CT320" s="56"/>
      <c r="CU320" s="56"/>
      <c r="CV320" s="56"/>
      <c r="CW320" s="56"/>
      <c r="CX320" s="56"/>
      <c r="CY320" s="56"/>
      <c r="CZ320" s="56"/>
      <c r="DA320" s="56"/>
      <c r="DB320" s="56"/>
      <c r="DC320" s="56"/>
      <c r="DD320" s="56"/>
      <c r="DE320" s="56"/>
      <c r="DF320" s="57"/>
    </row>
    <row r="321" spans="1:110" s="7" customFormat="1" ht="91.5" customHeight="1">
      <c r="A321" s="9" t="s">
        <v>979</v>
      </c>
      <c r="B321" s="10" t="s">
        <v>980</v>
      </c>
      <c r="C321" s="16"/>
      <c r="D321" s="16"/>
      <c r="E321" s="16"/>
      <c r="F321" s="16"/>
      <c r="G321" s="16"/>
      <c r="H321" s="16"/>
      <c r="I321" s="16"/>
      <c r="J321" s="16"/>
      <c r="K321" s="16"/>
      <c r="L321" s="16"/>
      <c r="M321" s="16"/>
      <c r="N321" s="16"/>
      <c r="O321" s="16"/>
      <c r="P321" s="16"/>
      <c r="Q321" s="16"/>
      <c r="R321" s="8"/>
      <c r="S321" s="8"/>
      <c r="T321" s="11">
        <v>4130420.11</v>
      </c>
      <c r="U321" s="11">
        <v>4120328.41</v>
      </c>
      <c r="V321" s="11">
        <v>95728.58</v>
      </c>
      <c r="W321" s="11">
        <v>95728.58</v>
      </c>
      <c r="X321" s="28">
        <v>4034691.53</v>
      </c>
      <c r="Y321" s="11">
        <v>4024599.83</v>
      </c>
      <c r="Z321" s="11">
        <v>0</v>
      </c>
      <c r="AA321" s="11">
        <v>0</v>
      </c>
      <c r="AB321" s="11">
        <v>0</v>
      </c>
      <c r="AC321" s="11">
        <v>0</v>
      </c>
      <c r="AD321" s="11">
        <v>4689860</v>
      </c>
      <c r="AE321" s="11">
        <v>99601.5</v>
      </c>
      <c r="AF321" s="28">
        <v>4590258.5</v>
      </c>
      <c r="AG321" s="11">
        <v>0</v>
      </c>
      <c r="AH321" s="11">
        <v>0</v>
      </c>
      <c r="AI321" s="11">
        <v>4692620</v>
      </c>
      <c r="AJ321" s="11">
        <v>102361.5</v>
      </c>
      <c r="AK321" s="11">
        <v>4590258.5</v>
      </c>
      <c r="AL321" s="11">
        <v>0</v>
      </c>
      <c r="AM321" s="11">
        <v>0</v>
      </c>
      <c r="AN321" s="11">
        <v>4693933.2</v>
      </c>
      <c r="AO321" s="11">
        <v>101447.6</v>
      </c>
      <c r="AP321" s="11">
        <v>4592485.6</v>
      </c>
      <c r="AQ321" s="11" t="s">
        <v>59</v>
      </c>
      <c r="AR321" s="11">
        <v>0</v>
      </c>
      <c r="AS321" s="11">
        <v>4693933.2</v>
      </c>
      <c r="AT321" s="11">
        <v>101447.6</v>
      </c>
      <c r="AU321" s="11">
        <v>4592485.6</v>
      </c>
      <c r="AV321" s="11">
        <v>0</v>
      </c>
      <c r="AW321" s="11">
        <v>0</v>
      </c>
      <c r="AX321" s="11">
        <v>4130420.11</v>
      </c>
      <c r="AY321" s="11">
        <v>4120328.41</v>
      </c>
      <c r="AZ321" s="11">
        <v>95728.58</v>
      </c>
      <c r="BA321" s="11">
        <v>95728.58</v>
      </c>
      <c r="BB321" s="11">
        <v>4034691.53</v>
      </c>
      <c r="BC321" s="11">
        <v>4024599.83</v>
      </c>
      <c r="BD321" s="11">
        <v>0</v>
      </c>
      <c r="BE321" s="11">
        <v>0</v>
      </c>
      <c r="BF321" s="11">
        <v>0</v>
      </c>
      <c r="BG321" s="11">
        <v>0</v>
      </c>
      <c r="BH321" s="11">
        <v>4689860</v>
      </c>
      <c r="BI321" s="11">
        <v>99601.5</v>
      </c>
      <c r="BJ321" s="11">
        <v>4590258.5</v>
      </c>
      <c r="BK321" s="11">
        <v>0</v>
      </c>
      <c r="BL321" s="11">
        <v>0</v>
      </c>
      <c r="BM321" s="11">
        <v>4692620</v>
      </c>
      <c r="BN321" s="11">
        <v>102361.5</v>
      </c>
      <c r="BO321" s="11">
        <v>4590258.5</v>
      </c>
      <c r="BP321" s="11">
        <v>0</v>
      </c>
      <c r="BQ321" s="11">
        <v>0</v>
      </c>
      <c r="BR321" s="11">
        <v>4693933.2</v>
      </c>
      <c r="BS321" s="11">
        <v>101447.6</v>
      </c>
      <c r="BT321" s="11">
        <v>4592485.6</v>
      </c>
      <c r="BU321" s="11">
        <v>0</v>
      </c>
      <c r="BV321" s="11">
        <v>0</v>
      </c>
      <c r="BW321" s="11">
        <v>4693933.2</v>
      </c>
      <c r="BX321" s="11">
        <v>101447.6</v>
      </c>
      <c r="BY321" s="11">
        <v>4592485.6</v>
      </c>
      <c r="BZ321" s="11">
        <v>0</v>
      </c>
      <c r="CA321" s="11">
        <v>0</v>
      </c>
      <c r="CB321" s="11">
        <v>4130420.11</v>
      </c>
      <c r="CC321" s="11">
        <v>95728.58</v>
      </c>
      <c r="CD321" s="11">
        <v>4034691.53</v>
      </c>
      <c r="CE321" s="11">
        <v>0</v>
      </c>
      <c r="CF321" s="11">
        <v>0</v>
      </c>
      <c r="CG321" s="11">
        <v>4689860</v>
      </c>
      <c r="CH321" s="11">
        <v>99601.5</v>
      </c>
      <c r="CI321" s="11">
        <v>4590258.5</v>
      </c>
      <c r="CJ321" s="11">
        <v>0</v>
      </c>
      <c r="CK321" s="11">
        <v>0</v>
      </c>
      <c r="CL321" s="11">
        <v>4692620</v>
      </c>
      <c r="CM321" s="11">
        <v>102361.5</v>
      </c>
      <c r="CN321" s="11">
        <v>4590258.5</v>
      </c>
      <c r="CO321" s="11">
        <v>0</v>
      </c>
      <c r="CP321" s="11">
        <v>0</v>
      </c>
      <c r="CQ321" s="11">
        <v>4130420.11</v>
      </c>
      <c r="CR321" s="11">
        <v>95728.58</v>
      </c>
      <c r="CS321" s="11">
        <v>4034691.53</v>
      </c>
      <c r="CT321" s="11">
        <v>0</v>
      </c>
      <c r="CU321" s="11">
        <v>0</v>
      </c>
      <c r="CV321" s="11">
        <v>4689860</v>
      </c>
      <c r="CW321" s="11">
        <v>99601.5</v>
      </c>
      <c r="CX321" s="11">
        <v>4590258.5</v>
      </c>
      <c r="CY321" s="11">
        <v>0</v>
      </c>
      <c r="CZ321" s="11">
        <v>0</v>
      </c>
      <c r="DA321" s="11">
        <v>4692620</v>
      </c>
      <c r="DB321" s="11">
        <v>102361.5</v>
      </c>
      <c r="DC321" s="11">
        <v>4590258.5</v>
      </c>
      <c r="DD321" s="11">
        <v>0</v>
      </c>
      <c r="DE321" s="11">
        <v>0</v>
      </c>
      <c r="DF321" s="18"/>
    </row>
    <row r="322" spans="1:110" s="7" customFormat="1" ht="109.5" customHeight="1">
      <c r="A322" s="52" t="s">
        <v>981</v>
      </c>
      <c r="B322" s="53" t="s">
        <v>982</v>
      </c>
      <c r="C322" s="54" t="s">
        <v>771</v>
      </c>
      <c r="D322" s="54" t="s">
        <v>885</v>
      </c>
      <c r="E322" s="54" t="s">
        <v>230</v>
      </c>
      <c r="F322" s="35"/>
      <c r="G322" s="35"/>
      <c r="H322" s="35"/>
      <c r="I322" s="54" t="s">
        <v>228</v>
      </c>
      <c r="J322" s="54" t="s">
        <v>229</v>
      </c>
      <c r="K322" s="54" t="s">
        <v>230</v>
      </c>
      <c r="L322" s="35"/>
      <c r="M322" s="35"/>
      <c r="N322" s="35"/>
      <c r="O322" s="21" t="s">
        <v>231</v>
      </c>
      <c r="P322" s="21" t="s">
        <v>86</v>
      </c>
      <c r="Q322" s="21" t="s">
        <v>232</v>
      </c>
      <c r="R322" s="55" t="s">
        <v>44</v>
      </c>
      <c r="S322" s="55" t="s">
        <v>985</v>
      </c>
      <c r="T322" s="56">
        <v>2503290.15</v>
      </c>
      <c r="U322" s="56">
        <v>2498136.29</v>
      </c>
      <c r="V322" s="56">
        <v>64425.35</v>
      </c>
      <c r="W322" s="56">
        <v>64425.35</v>
      </c>
      <c r="X322" s="65">
        <v>2438864.8</v>
      </c>
      <c r="Y322" s="56">
        <v>2433710.94</v>
      </c>
      <c r="Z322" s="56">
        <v>0</v>
      </c>
      <c r="AA322" s="56">
        <v>0</v>
      </c>
      <c r="AB322" s="56">
        <v>0</v>
      </c>
      <c r="AC322" s="56">
        <v>0</v>
      </c>
      <c r="AD322" s="56">
        <v>2929989.68</v>
      </c>
      <c r="AE322" s="56">
        <v>66148.9</v>
      </c>
      <c r="AF322" s="65">
        <v>2863840.78</v>
      </c>
      <c r="AG322" s="56">
        <v>0</v>
      </c>
      <c r="AH322" s="56">
        <v>0</v>
      </c>
      <c r="AI322" s="56">
        <v>2931727.68</v>
      </c>
      <c r="AJ322" s="56">
        <v>67886.9</v>
      </c>
      <c r="AK322" s="56">
        <v>2863840.78</v>
      </c>
      <c r="AL322" s="56">
        <v>0</v>
      </c>
      <c r="AM322" s="56">
        <v>0</v>
      </c>
      <c r="AN322" s="56">
        <v>2933994.54</v>
      </c>
      <c r="AO322" s="56">
        <v>67697.45</v>
      </c>
      <c r="AP322" s="56">
        <v>2866297.09</v>
      </c>
      <c r="AQ322" s="56" t="s">
        <v>59</v>
      </c>
      <c r="AR322" s="56">
        <v>0</v>
      </c>
      <c r="AS322" s="56">
        <v>2933994.54</v>
      </c>
      <c r="AT322" s="56">
        <v>67697.45</v>
      </c>
      <c r="AU322" s="56">
        <v>2866297.09</v>
      </c>
      <c r="AV322" s="56">
        <v>0</v>
      </c>
      <c r="AW322" s="56">
        <v>0</v>
      </c>
      <c r="AX322" s="56">
        <v>2503290.15</v>
      </c>
      <c r="AY322" s="56">
        <v>2498136.29</v>
      </c>
      <c r="AZ322" s="56">
        <v>64425.35</v>
      </c>
      <c r="BA322" s="56">
        <v>64425.35</v>
      </c>
      <c r="BB322" s="56">
        <v>2438864.8</v>
      </c>
      <c r="BC322" s="56">
        <v>2433710.94</v>
      </c>
      <c r="BD322" s="56">
        <v>0</v>
      </c>
      <c r="BE322" s="56">
        <v>0</v>
      </c>
      <c r="BF322" s="56">
        <v>0</v>
      </c>
      <c r="BG322" s="56">
        <v>0</v>
      </c>
      <c r="BH322" s="56">
        <v>2929989.68</v>
      </c>
      <c r="BI322" s="56">
        <v>66148.9</v>
      </c>
      <c r="BJ322" s="56">
        <v>2863840.78</v>
      </c>
      <c r="BK322" s="56">
        <v>0</v>
      </c>
      <c r="BL322" s="56">
        <v>0</v>
      </c>
      <c r="BM322" s="56">
        <v>2931727.68</v>
      </c>
      <c r="BN322" s="56">
        <v>67886.9</v>
      </c>
      <c r="BO322" s="56">
        <v>2863840.78</v>
      </c>
      <c r="BP322" s="56">
        <v>0</v>
      </c>
      <c r="BQ322" s="56">
        <v>0</v>
      </c>
      <c r="BR322" s="56">
        <v>2933994.54</v>
      </c>
      <c r="BS322" s="56">
        <v>67697.45</v>
      </c>
      <c r="BT322" s="56">
        <v>2866297.09</v>
      </c>
      <c r="BU322" s="56">
        <v>0</v>
      </c>
      <c r="BV322" s="56">
        <v>0</v>
      </c>
      <c r="BW322" s="56">
        <v>2933994.54</v>
      </c>
      <c r="BX322" s="56">
        <v>67697.45</v>
      </c>
      <c r="BY322" s="56">
        <v>2866297.09</v>
      </c>
      <c r="BZ322" s="56">
        <v>0</v>
      </c>
      <c r="CA322" s="56">
        <v>0</v>
      </c>
      <c r="CB322" s="56">
        <v>2503290.15</v>
      </c>
      <c r="CC322" s="56">
        <v>64425.35</v>
      </c>
      <c r="CD322" s="56">
        <v>2438864.8</v>
      </c>
      <c r="CE322" s="56">
        <v>0</v>
      </c>
      <c r="CF322" s="56">
        <v>0</v>
      </c>
      <c r="CG322" s="56">
        <v>2929989.68</v>
      </c>
      <c r="CH322" s="56">
        <v>66148.9</v>
      </c>
      <c r="CI322" s="56">
        <v>2863840.78</v>
      </c>
      <c r="CJ322" s="56">
        <v>0</v>
      </c>
      <c r="CK322" s="56">
        <v>0</v>
      </c>
      <c r="CL322" s="56">
        <v>2931727.68</v>
      </c>
      <c r="CM322" s="56">
        <v>67886.9</v>
      </c>
      <c r="CN322" s="56">
        <v>2863840.78</v>
      </c>
      <c r="CO322" s="56">
        <v>0</v>
      </c>
      <c r="CP322" s="56">
        <v>0</v>
      </c>
      <c r="CQ322" s="56">
        <v>2503290.15</v>
      </c>
      <c r="CR322" s="56">
        <v>64425.35</v>
      </c>
      <c r="CS322" s="56">
        <v>2438864.8</v>
      </c>
      <c r="CT322" s="56">
        <v>0</v>
      </c>
      <c r="CU322" s="56">
        <v>0</v>
      </c>
      <c r="CV322" s="56">
        <v>2929989.68</v>
      </c>
      <c r="CW322" s="56">
        <v>66148.9</v>
      </c>
      <c r="CX322" s="56">
        <v>2863840.78</v>
      </c>
      <c r="CY322" s="56">
        <v>0</v>
      </c>
      <c r="CZ322" s="56">
        <v>0</v>
      </c>
      <c r="DA322" s="56">
        <v>2931727.68</v>
      </c>
      <c r="DB322" s="56">
        <v>67886.9</v>
      </c>
      <c r="DC322" s="56">
        <v>2863840.78</v>
      </c>
      <c r="DD322" s="56">
        <v>0</v>
      </c>
      <c r="DE322" s="56">
        <v>0</v>
      </c>
      <c r="DF322" s="57" t="s">
        <v>112</v>
      </c>
    </row>
    <row r="323" spans="1:110" s="7" customFormat="1" ht="200.25" customHeight="1">
      <c r="A323" s="52"/>
      <c r="B323" s="53"/>
      <c r="C323" s="54"/>
      <c r="D323" s="54"/>
      <c r="E323" s="54"/>
      <c r="F323" s="35"/>
      <c r="G323" s="35"/>
      <c r="H323" s="35"/>
      <c r="I323" s="54"/>
      <c r="J323" s="54"/>
      <c r="K323" s="54"/>
      <c r="L323" s="35"/>
      <c r="M323" s="35"/>
      <c r="N323" s="35"/>
      <c r="O323" s="21" t="s">
        <v>983</v>
      </c>
      <c r="P323" s="21" t="s">
        <v>192</v>
      </c>
      <c r="Q323" s="21" t="s">
        <v>984</v>
      </c>
      <c r="R323" s="55"/>
      <c r="S323" s="55"/>
      <c r="T323" s="56"/>
      <c r="U323" s="56"/>
      <c r="V323" s="56"/>
      <c r="W323" s="56"/>
      <c r="X323" s="65"/>
      <c r="Y323" s="56"/>
      <c r="Z323" s="56"/>
      <c r="AA323" s="56"/>
      <c r="AB323" s="56"/>
      <c r="AC323" s="56"/>
      <c r="AD323" s="56"/>
      <c r="AE323" s="56"/>
      <c r="AF323" s="65"/>
      <c r="AG323" s="56"/>
      <c r="AH323" s="56"/>
      <c r="AI323" s="56"/>
      <c r="AJ323" s="56"/>
      <c r="AK323" s="56"/>
      <c r="AL323" s="56"/>
      <c r="AM323" s="56"/>
      <c r="AN323" s="56"/>
      <c r="AO323" s="56"/>
      <c r="AP323" s="56"/>
      <c r="AQ323" s="56"/>
      <c r="AR323" s="56"/>
      <c r="AS323" s="56"/>
      <c r="AT323" s="56"/>
      <c r="AU323" s="56"/>
      <c r="AV323" s="56"/>
      <c r="AW323" s="56"/>
      <c r="AX323" s="56"/>
      <c r="AY323" s="56"/>
      <c r="AZ323" s="56"/>
      <c r="BA323" s="56"/>
      <c r="BB323" s="56"/>
      <c r="BC323" s="56"/>
      <c r="BD323" s="56"/>
      <c r="BE323" s="56"/>
      <c r="BF323" s="56"/>
      <c r="BG323" s="56"/>
      <c r="BH323" s="56"/>
      <c r="BI323" s="56"/>
      <c r="BJ323" s="56"/>
      <c r="BK323" s="56"/>
      <c r="BL323" s="56"/>
      <c r="BM323" s="56"/>
      <c r="BN323" s="56"/>
      <c r="BO323" s="56"/>
      <c r="BP323" s="56"/>
      <c r="BQ323" s="56"/>
      <c r="BR323" s="56"/>
      <c r="BS323" s="56"/>
      <c r="BT323" s="56"/>
      <c r="BU323" s="56"/>
      <c r="BV323" s="56"/>
      <c r="BW323" s="56"/>
      <c r="BX323" s="56"/>
      <c r="BY323" s="56"/>
      <c r="BZ323" s="56"/>
      <c r="CA323" s="56"/>
      <c r="CB323" s="56"/>
      <c r="CC323" s="56"/>
      <c r="CD323" s="56"/>
      <c r="CE323" s="56"/>
      <c r="CF323" s="56"/>
      <c r="CG323" s="56"/>
      <c r="CH323" s="56"/>
      <c r="CI323" s="56"/>
      <c r="CJ323" s="56"/>
      <c r="CK323" s="56"/>
      <c r="CL323" s="56"/>
      <c r="CM323" s="56"/>
      <c r="CN323" s="56"/>
      <c r="CO323" s="56"/>
      <c r="CP323" s="56"/>
      <c r="CQ323" s="56"/>
      <c r="CR323" s="56"/>
      <c r="CS323" s="56"/>
      <c r="CT323" s="56"/>
      <c r="CU323" s="56"/>
      <c r="CV323" s="56"/>
      <c r="CW323" s="56"/>
      <c r="CX323" s="56"/>
      <c r="CY323" s="56"/>
      <c r="CZ323" s="56"/>
      <c r="DA323" s="56"/>
      <c r="DB323" s="56"/>
      <c r="DC323" s="56"/>
      <c r="DD323" s="56"/>
      <c r="DE323" s="56"/>
      <c r="DF323" s="57"/>
    </row>
    <row r="324" spans="1:110" s="7" customFormat="1" ht="87" customHeight="1">
      <c r="A324" s="52"/>
      <c r="B324" s="53"/>
      <c r="C324" s="54"/>
      <c r="D324" s="54"/>
      <c r="E324" s="54"/>
      <c r="F324" s="35"/>
      <c r="G324" s="35"/>
      <c r="H324" s="35"/>
      <c r="I324" s="54"/>
      <c r="J324" s="54"/>
      <c r="K324" s="54"/>
      <c r="L324" s="35"/>
      <c r="M324" s="35"/>
      <c r="N324" s="35"/>
      <c r="O324" s="21" t="s">
        <v>194</v>
      </c>
      <c r="P324" s="21" t="s">
        <v>875</v>
      </c>
      <c r="Q324" s="21" t="s">
        <v>196</v>
      </c>
      <c r="R324" s="55"/>
      <c r="S324" s="55"/>
      <c r="T324" s="56"/>
      <c r="U324" s="56"/>
      <c r="V324" s="56"/>
      <c r="W324" s="56"/>
      <c r="X324" s="65"/>
      <c r="Y324" s="56"/>
      <c r="Z324" s="56"/>
      <c r="AA324" s="56"/>
      <c r="AB324" s="56"/>
      <c r="AC324" s="56"/>
      <c r="AD324" s="56"/>
      <c r="AE324" s="56"/>
      <c r="AF324" s="65"/>
      <c r="AG324" s="56"/>
      <c r="AH324" s="56"/>
      <c r="AI324" s="56"/>
      <c r="AJ324" s="56"/>
      <c r="AK324" s="56"/>
      <c r="AL324" s="56"/>
      <c r="AM324" s="56"/>
      <c r="AN324" s="56"/>
      <c r="AO324" s="56"/>
      <c r="AP324" s="56"/>
      <c r="AQ324" s="56"/>
      <c r="AR324" s="56"/>
      <c r="AS324" s="56"/>
      <c r="AT324" s="56"/>
      <c r="AU324" s="56"/>
      <c r="AV324" s="56"/>
      <c r="AW324" s="56"/>
      <c r="AX324" s="56"/>
      <c r="AY324" s="56"/>
      <c r="AZ324" s="56"/>
      <c r="BA324" s="56"/>
      <c r="BB324" s="56"/>
      <c r="BC324" s="56"/>
      <c r="BD324" s="56"/>
      <c r="BE324" s="56"/>
      <c r="BF324" s="56"/>
      <c r="BG324" s="56"/>
      <c r="BH324" s="56"/>
      <c r="BI324" s="56"/>
      <c r="BJ324" s="56"/>
      <c r="BK324" s="56"/>
      <c r="BL324" s="56"/>
      <c r="BM324" s="56"/>
      <c r="BN324" s="56"/>
      <c r="BO324" s="56"/>
      <c r="BP324" s="56"/>
      <c r="BQ324" s="56"/>
      <c r="BR324" s="56"/>
      <c r="BS324" s="56"/>
      <c r="BT324" s="56"/>
      <c r="BU324" s="56"/>
      <c r="BV324" s="56"/>
      <c r="BW324" s="56"/>
      <c r="BX324" s="56"/>
      <c r="BY324" s="56"/>
      <c r="BZ324" s="56"/>
      <c r="CA324" s="56"/>
      <c r="CB324" s="56"/>
      <c r="CC324" s="56"/>
      <c r="CD324" s="56"/>
      <c r="CE324" s="56"/>
      <c r="CF324" s="56"/>
      <c r="CG324" s="56"/>
      <c r="CH324" s="56"/>
      <c r="CI324" s="56"/>
      <c r="CJ324" s="56"/>
      <c r="CK324" s="56"/>
      <c r="CL324" s="56"/>
      <c r="CM324" s="56"/>
      <c r="CN324" s="56"/>
      <c r="CO324" s="56"/>
      <c r="CP324" s="56"/>
      <c r="CQ324" s="56"/>
      <c r="CR324" s="56"/>
      <c r="CS324" s="56"/>
      <c r="CT324" s="56"/>
      <c r="CU324" s="56"/>
      <c r="CV324" s="56"/>
      <c r="CW324" s="56"/>
      <c r="CX324" s="56"/>
      <c r="CY324" s="56"/>
      <c r="CZ324" s="56"/>
      <c r="DA324" s="56"/>
      <c r="DB324" s="56"/>
      <c r="DC324" s="56"/>
      <c r="DD324" s="56"/>
      <c r="DE324" s="56"/>
      <c r="DF324" s="57"/>
    </row>
    <row r="325" spans="1:110" s="7" customFormat="1" ht="115.5" customHeight="1">
      <c r="A325" s="52" t="s">
        <v>986</v>
      </c>
      <c r="B325" s="53" t="s">
        <v>987</v>
      </c>
      <c r="C325" s="54" t="s">
        <v>771</v>
      </c>
      <c r="D325" s="54" t="s">
        <v>885</v>
      </c>
      <c r="E325" s="54" t="s">
        <v>230</v>
      </c>
      <c r="F325" s="35"/>
      <c r="G325" s="35"/>
      <c r="H325" s="35"/>
      <c r="I325" s="54" t="s">
        <v>228</v>
      </c>
      <c r="J325" s="54" t="s">
        <v>229</v>
      </c>
      <c r="K325" s="54" t="s">
        <v>230</v>
      </c>
      <c r="L325" s="35"/>
      <c r="M325" s="35"/>
      <c r="N325" s="35"/>
      <c r="O325" s="21" t="s">
        <v>231</v>
      </c>
      <c r="P325" s="21" t="s">
        <v>86</v>
      </c>
      <c r="Q325" s="21" t="s">
        <v>232</v>
      </c>
      <c r="R325" s="55" t="s">
        <v>44</v>
      </c>
      <c r="S325" s="55" t="s">
        <v>985</v>
      </c>
      <c r="T325" s="56">
        <v>1289397.24</v>
      </c>
      <c r="U325" s="56">
        <v>1284459.4</v>
      </c>
      <c r="V325" s="56">
        <v>31303.23</v>
      </c>
      <c r="W325" s="56">
        <v>31303.23</v>
      </c>
      <c r="X325" s="65">
        <v>1258094.01</v>
      </c>
      <c r="Y325" s="56">
        <v>1253156.17</v>
      </c>
      <c r="Z325" s="56">
        <v>0</v>
      </c>
      <c r="AA325" s="56">
        <v>0</v>
      </c>
      <c r="AB325" s="56">
        <v>0</v>
      </c>
      <c r="AC325" s="56">
        <v>0</v>
      </c>
      <c r="AD325" s="56">
        <v>1507396.32</v>
      </c>
      <c r="AE325" s="56">
        <v>33452.6</v>
      </c>
      <c r="AF325" s="65">
        <v>1473943.72</v>
      </c>
      <c r="AG325" s="56">
        <v>0</v>
      </c>
      <c r="AH325" s="56">
        <v>0</v>
      </c>
      <c r="AI325" s="56">
        <v>1508418.32</v>
      </c>
      <c r="AJ325" s="56">
        <v>34474.6</v>
      </c>
      <c r="AK325" s="56">
        <v>1473943.72</v>
      </c>
      <c r="AL325" s="56">
        <v>0</v>
      </c>
      <c r="AM325" s="56">
        <v>0</v>
      </c>
      <c r="AN325" s="56">
        <v>1507464.66</v>
      </c>
      <c r="AO325" s="56">
        <v>33750.15</v>
      </c>
      <c r="AP325" s="56">
        <v>1473714.51</v>
      </c>
      <c r="AQ325" s="56" t="s">
        <v>59</v>
      </c>
      <c r="AR325" s="56">
        <v>0</v>
      </c>
      <c r="AS325" s="56">
        <v>1507464.66</v>
      </c>
      <c r="AT325" s="56">
        <v>33750.15</v>
      </c>
      <c r="AU325" s="56">
        <v>1473714.51</v>
      </c>
      <c r="AV325" s="56">
        <v>0</v>
      </c>
      <c r="AW325" s="56">
        <v>0</v>
      </c>
      <c r="AX325" s="56">
        <v>1289397.24</v>
      </c>
      <c r="AY325" s="56">
        <v>1284459.4</v>
      </c>
      <c r="AZ325" s="56">
        <v>31303.23</v>
      </c>
      <c r="BA325" s="56">
        <v>31303.23</v>
      </c>
      <c r="BB325" s="56">
        <v>1258094.01</v>
      </c>
      <c r="BC325" s="56">
        <v>1253156.17</v>
      </c>
      <c r="BD325" s="56">
        <v>0</v>
      </c>
      <c r="BE325" s="56">
        <v>0</v>
      </c>
      <c r="BF325" s="56">
        <v>0</v>
      </c>
      <c r="BG325" s="56">
        <v>0</v>
      </c>
      <c r="BH325" s="56">
        <v>1507396.32</v>
      </c>
      <c r="BI325" s="56">
        <v>33452.6</v>
      </c>
      <c r="BJ325" s="56">
        <v>1473943.72</v>
      </c>
      <c r="BK325" s="56">
        <v>0</v>
      </c>
      <c r="BL325" s="56">
        <v>0</v>
      </c>
      <c r="BM325" s="56">
        <v>1508418.32</v>
      </c>
      <c r="BN325" s="56">
        <v>34474.6</v>
      </c>
      <c r="BO325" s="56">
        <v>1473943.72</v>
      </c>
      <c r="BP325" s="56">
        <v>0</v>
      </c>
      <c r="BQ325" s="56">
        <v>0</v>
      </c>
      <c r="BR325" s="56">
        <v>1507464.66</v>
      </c>
      <c r="BS325" s="56">
        <v>33750.15</v>
      </c>
      <c r="BT325" s="56">
        <v>1473714.51</v>
      </c>
      <c r="BU325" s="56">
        <v>0</v>
      </c>
      <c r="BV325" s="56">
        <v>0</v>
      </c>
      <c r="BW325" s="56">
        <v>1507464.66</v>
      </c>
      <c r="BX325" s="56">
        <v>33750.15</v>
      </c>
      <c r="BY325" s="56">
        <v>1473714.51</v>
      </c>
      <c r="BZ325" s="56">
        <v>0</v>
      </c>
      <c r="CA325" s="56">
        <v>0</v>
      </c>
      <c r="CB325" s="56">
        <v>1289397.24</v>
      </c>
      <c r="CC325" s="56">
        <v>31303.23</v>
      </c>
      <c r="CD325" s="56">
        <v>1258094.01</v>
      </c>
      <c r="CE325" s="56">
        <v>0</v>
      </c>
      <c r="CF325" s="56">
        <v>0</v>
      </c>
      <c r="CG325" s="56">
        <v>1507396.32</v>
      </c>
      <c r="CH325" s="56">
        <v>33452.6</v>
      </c>
      <c r="CI325" s="56">
        <v>1473943.72</v>
      </c>
      <c r="CJ325" s="56">
        <v>0</v>
      </c>
      <c r="CK325" s="56">
        <v>0</v>
      </c>
      <c r="CL325" s="56">
        <v>1508418.32</v>
      </c>
      <c r="CM325" s="56">
        <v>34474.6</v>
      </c>
      <c r="CN325" s="56">
        <v>1473943.72</v>
      </c>
      <c r="CO325" s="56">
        <v>0</v>
      </c>
      <c r="CP325" s="56">
        <v>0</v>
      </c>
      <c r="CQ325" s="56">
        <v>1289397.24</v>
      </c>
      <c r="CR325" s="56">
        <v>31303.23</v>
      </c>
      <c r="CS325" s="56">
        <v>1258094.01</v>
      </c>
      <c r="CT325" s="56">
        <v>0</v>
      </c>
      <c r="CU325" s="56">
        <v>0</v>
      </c>
      <c r="CV325" s="56">
        <v>1507396.32</v>
      </c>
      <c r="CW325" s="56">
        <v>33452.6</v>
      </c>
      <c r="CX325" s="56">
        <v>1473943.72</v>
      </c>
      <c r="CY325" s="56">
        <v>0</v>
      </c>
      <c r="CZ325" s="56">
        <v>0</v>
      </c>
      <c r="DA325" s="56">
        <v>1508418.32</v>
      </c>
      <c r="DB325" s="56">
        <v>34474.6</v>
      </c>
      <c r="DC325" s="56">
        <v>1473943.72</v>
      </c>
      <c r="DD325" s="56">
        <v>0</v>
      </c>
      <c r="DE325" s="56">
        <v>0</v>
      </c>
      <c r="DF325" s="57" t="s">
        <v>112</v>
      </c>
    </row>
    <row r="326" spans="1:110" s="7" customFormat="1" ht="200.25" customHeight="1">
      <c r="A326" s="52"/>
      <c r="B326" s="53"/>
      <c r="C326" s="54"/>
      <c r="D326" s="54"/>
      <c r="E326" s="54"/>
      <c r="F326" s="35"/>
      <c r="G326" s="35"/>
      <c r="H326" s="35"/>
      <c r="I326" s="54"/>
      <c r="J326" s="54"/>
      <c r="K326" s="54"/>
      <c r="L326" s="35"/>
      <c r="M326" s="35"/>
      <c r="N326" s="35"/>
      <c r="O326" s="21" t="s">
        <v>983</v>
      </c>
      <c r="P326" s="21" t="s">
        <v>192</v>
      </c>
      <c r="Q326" s="21" t="s">
        <v>984</v>
      </c>
      <c r="R326" s="55"/>
      <c r="S326" s="55"/>
      <c r="T326" s="56"/>
      <c r="U326" s="56"/>
      <c r="V326" s="56"/>
      <c r="W326" s="56"/>
      <c r="X326" s="65"/>
      <c r="Y326" s="56"/>
      <c r="Z326" s="56"/>
      <c r="AA326" s="56"/>
      <c r="AB326" s="56"/>
      <c r="AC326" s="56"/>
      <c r="AD326" s="56"/>
      <c r="AE326" s="56"/>
      <c r="AF326" s="65"/>
      <c r="AG326" s="56"/>
      <c r="AH326" s="56"/>
      <c r="AI326" s="56"/>
      <c r="AJ326" s="56"/>
      <c r="AK326" s="56"/>
      <c r="AL326" s="56"/>
      <c r="AM326" s="56"/>
      <c r="AN326" s="56"/>
      <c r="AO326" s="56"/>
      <c r="AP326" s="56"/>
      <c r="AQ326" s="56"/>
      <c r="AR326" s="56"/>
      <c r="AS326" s="56"/>
      <c r="AT326" s="56"/>
      <c r="AU326" s="56"/>
      <c r="AV326" s="56"/>
      <c r="AW326" s="56"/>
      <c r="AX326" s="56"/>
      <c r="AY326" s="56"/>
      <c r="AZ326" s="56"/>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c r="CO326" s="56"/>
      <c r="CP326" s="56"/>
      <c r="CQ326" s="56"/>
      <c r="CR326" s="56"/>
      <c r="CS326" s="56"/>
      <c r="CT326" s="56"/>
      <c r="CU326" s="56"/>
      <c r="CV326" s="56"/>
      <c r="CW326" s="56"/>
      <c r="CX326" s="56"/>
      <c r="CY326" s="56"/>
      <c r="CZ326" s="56"/>
      <c r="DA326" s="56"/>
      <c r="DB326" s="56"/>
      <c r="DC326" s="56"/>
      <c r="DD326" s="56"/>
      <c r="DE326" s="56"/>
      <c r="DF326" s="57"/>
    </row>
    <row r="327" spans="1:110" s="7" customFormat="1" ht="82.5" customHeight="1">
      <c r="A327" s="52"/>
      <c r="B327" s="53"/>
      <c r="C327" s="54"/>
      <c r="D327" s="54"/>
      <c r="E327" s="54"/>
      <c r="F327" s="35"/>
      <c r="G327" s="35"/>
      <c r="H327" s="35"/>
      <c r="I327" s="54"/>
      <c r="J327" s="54"/>
      <c r="K327" s="54"/>
      <c r="L327" s="35"/>
      <c r="M327" s="35"/>
      <c r="N327" s="35"/>
      <c r="O327" s="21" t="s">
        <v>194</v>
      </c>
      <c r="P327" s="21" t="s">
        <v>875</v>
      </c>
      <c r="Q327" s="21" t="s">
        <v>196</v>
      </c>
      <c r="R327" s="55"/>
      <c r="S327" s="55"/>
      <c r="T327" s="56"/>
      <c r="U327" s="56"/>
      <c r="V327" s="56"/>
      <c r="W327" s="56"/>
      <c r="X327" s="65"/>
      <c r="Y327" s="56"/>
      <c r="Z327" s="56"/>
      <c r="AA327" s="56"/>
      <c r="AB327" s="56"/>
      <c r="AC327" s="56"/>
      <c r="AD327" s="56"/>
      <c r="AE327" s="56"/>
      <c r="AF327" s="65"/>
      <c r="AG327" s="56"/>
      <c r="AH327" s="56"/>
      <c r="AI327" s="56"/>
      <c r="AJ327" s="56"/>
      <c r="AK327" s="56"/>
      <c r="AL327" s="56"/>
      <c r="AM327" s="56"/>
      <c r="AN327" s="56"/>
      <c r="AO327" s="56"/>
      <c r="AP327" s="56"/>
      <c r="AQ327" s="56"/>
      <c r="AR327" s="56"/>
      <c r="AS327" s="56"/>
      <c r="AT327" s="56"/>
      <c r="AU327" s="56"/>
      <c r="AV327" s="56"/>
      <c r="AW327" s="56"/>
      <c r="AX327" s="56"/>
      <c r="AY327" s="56"/>
      <c r="AZ327" s="56"/>
      <c r="BA327" s="56"/>
      <c r="BB327" s="56"/>
      <c r="BC327" s="56"/>
      <c r="BD327" s="56"/>
      <c r="BE327" s="56"/>
      <c r="BF327" s="56"/>
      <c r="BG327" s="56"/>
      <c r="BH327" s="56"/>
      <c r="BI327" s="56"/>
      <c r="BJ327" s="56"/>
      <c r="BK327" s="56"/>
      <c r="BL327" s="56"/>
      <c r="BM327" s="56"/>
      <c r="BN327" s="56"/>
      <c r="BO327" s="56"/>
      <c r="BP327" s="56"/>
      <c r="BQ327" s="56"/>
      <c r="BR327" s="56"/>
      <c r="BS327" s="56"/>
      <c r="BT327" s="56"/>
      <c r="BU327" s="56"/>
      <c r="BV327" s="56"/>
      <c r="BW327" s="56"/>
      <c r="BX327" s="56"/>
      <c r="BY327" s="56"/>
      <c r="BZ327" s="56"/>
      <c r="CA327" s="56"/>
      <c r="CB327" s="56"/>
      <c r="CC327" s="56"/>
      <c r="CD327" s="56"/>
      <c r="CE327" s="56"/>
      <c r="CF327" s="56"/>
      <c r="CG327" s="56"/>
      <c r="CH327" s="56"/>
      <c r="CI327" s="56"/>
      <c r="CJ327" s="56"/>
      <c r="CK327" s="56"/>
      <c r="CL327" s="56"/>
      <c r="CM327" s="56"/>
      <c r="CN327" s="56"/>
      <c r="CO327" s="56"/>
      <c r="CP327" s="56"/>
      <c r="CQ327" s="56"/>
      <c r="CR327" s="56"/>
      <c r="CS327" s="56"/>
      <c r="CT327" s="56"/>
      <c r="CU327" s="56"/>
      <c r="CV327" s="56"/>
      <c r="CW327" s="56"/>
      <c r="CX327" s="56"/>
      <c r="CY327" s="56"/>
      <c r="CZ327" s="56"/>
      <c r="DA327" s="56"/>
      <c r="DB327" s="56"/>
      <c r="DC327" s="56"/>
      <c r="DD327" s="56"/>
      <c r="DE327" s="56"/>
      <c r="DF327" s="57"/>
    </row>
    <row r="328" spans="1:110" s="30" customFormat="1" ht="358.5" customHeight="1">
      <c r="A328" s="22" t="s">
        <v>988</v>
      </c>
      <c r="B328" s="23" t="s">
        <v>989</v>
      </c>
      <c r="C328" s="24" t="s">
        <v>771</v>
      </c>
      <c r="D328" s="24" t="s">
        <v>885</v>
      </c>
      <c r="E328" s="24" t="s">
        <v>230</v>
      </c>
      <c r="F328" s="25"/>
      <c r="G328" s="25"/>
      <c r="H328" s="25"/>
      <c r="I328" s="24" t="s">
        <v>228</v>
      </c>
      <c r="J328" s="24" t="s">
        <v>229</v>
      </c>
      <c r="K328" s="24" t="s">
        <v>230</v>
      </c>
      <c r="L328" s="25"/>
      <c r="M328" s="25"/>
      <c r="N328" s="25"/>
      <c r="O328" s="24" t="s">
        <v>1033</v>
      </c>
      <c r="P328" s="24" t="s">
        <v>1034</v>
      </c>
      <c r="Q328" s="24" t="s">
        <v>1035</v>
      </c>
      <c r="R328" s="26" t="s">
        <v>44</v>
      </c>
      <c r="S328" s="27" t="s">
        <v>889</v>
      </c>
      <c r="T328" s="28">
        <v>304543.72</v>
      </c>
      <c r="U328" s="28">
        <v>304543.72</v>
      </c>
      <c r="V328" s="28"/>
      <c r="W328" s="28"/>
      <c r="X328" s="28">
        <v>304543.72</v>
      </c>
      <c r="Y328" s="28">
        <v>304543.72</v>
      </c>
      <c r="Z328" s="28"/>
      <c r="AA328" s="28"/>
      <c r="AB328" s="28"/>
      <c r="AC328" s="28"/>
      <c r="AD328" s="28">
        <v>160718</v>
      </c>
      <c r="AE328" s="28"/>
      <c r="AF328" s="28">
        <v>160718</v>
      </c>
      <c r="AG328" s="28"/>
      <c r="AH328" s="28"/>
      <c r="AI328" s="28">
        <v>160718</v>
      </c>
      <c r="AJ328" s="28"/>
      <c r="AK328" s="28">
        <v>160718</v>
      </c>
      <c r="AL328" s="28"/>
      <c r="AM328" s="28"/>
      <c r="AN328" s="28">
        <v>160718</v>
      </c>
      <c r="AO328" s="28"/>
      <c r="AP328" s="28">
        <v>160718</v>
      </c>
      <c r="AQ328" s="28"/>
      <c r="AR328" s="28"/>
      <c r="AS328" s="28">
        <v>160718</v>
      </c>
      <c r="AT328" s="28"/>
      <c r="AU328" s="28">
        <v>160718</v>
      </c>
      <c r="AV328" s="28"/>
      <c r="AW328" s="28"/>
      <c r="AX328" s="28">
        <v>304543.72</v>
      </c>
      <c r="AY328" s="28">
        <v>304543.72</v>
      </c>
      <c r="AZ328" s="28"/>
      <c r="BA328" s="28"/>
      <c r="BB328" s="28">
        <v>304543.72</v>
      </c>
      <c r="BC328" s="28">
        <v>304543.72</v>
      </c>
      <c r="BD328" s="28"/>
      <c r="BE328" s="28"/>
      <c r="BF328" s="28"/>
      <c r="BG328" s="28"/>
      <c r="BH328" s="28">
        <v>160718</v>
      </c>
      <c r="BI328" s="28"/>
      <c r="BJ328" s="28">
        <v>160718</v>
      </c>
      <c r="BK328" s="28"/>
      <c r="BL328" s="28"/>
      <c r="BM328" s="28">
        <v>160718</v>
      </c>
      <c r="BN328" s="28"/>
      <c r="BO328" s="28">
        <v>160718</v>
      </c>
      <c r="BP328" s="28"/>
      <c r="BQ328" s="28"/>
      <c r="BR328" s="28">
        <v>160718</v>
      </c>
      <c r="BS328" s="28"/>
      <c r="BT328" s="28">
        <v>160718</v>
      </c>
      <c r="BU328" s="28"/>
      <c r="BV328" s="28"/>
      <c r="BW328" s="28">
        <v>160718</v>
      </c>
      <c r="BX328" s="28"/>
      <c r="BY328" s="28">
        <v>160718</v>
      </c>
      <c r="BZ328" s="28"/>
      <c r="CA328" s="28"/>
      <c r="CB328" s="28">
        <v>304543.72</v>
      </c>
      <c r="CC328" s="28"/>
      <c r="CD328" s="28">
        <v>304543.72</v>
      </c>
      <c r="CE328" s="28"/>
      <c r="CF328" s="28"/>
      <c r="CG328" s="28">
        <v>160718</v>
      </c>
      <c r="CH328" s="28"/>
      <c r="CI328" s="28">
        <v>160718</v>
      </c>
      <c r="CJ328" s="28"/>
      <c r="CK328" s="28"/>
      <c r="CL328" s="28">
        <v>160718</v>
      </c>
      <c r="CM328" s="28"/>
      <c r="CN328" s="28">
        <v>160718</v>
      </c>
      <c r="CO328" s="28"/>
      <c r="CP328" s="28"/>
      <c r="CQ328" s="28">
        <v>304543.72</v>
      </c>
      <c r="CR328" s="28"/>
      <c r="CS328" s="28">
        <v>304543.72</v>
      </c>
      <c r="CT328" s="28"/>
      <c r="CU328" s="28"/>
      <c r="CV328" s="28">
        <v>160718</v>
      </c>
      <c r="CW328" s="28"/>
      <c r="CX328" s="28">
        <v>160718</v>
      </c>
      <c r="CY328" s="28"/>
      <c r="CZ328" s="28"/>
      <c r="DA328" s="28">
        <v>160718</v>
      </c>
      <c r="DB328" s="28"/>
      <c r="DC328" s="28">
        <v>160718</v>
      </c>
      <c r="DD328" s="28"/>
      <c r="DE328" s="28"/>
      <c r="DF328" s="29" t="s">
        <v>112</v>
      </c>
    </row>
    <row r="329" spans="1:110" s="7" customFormat="1" ht="409.5" customHeight="1">
      <c r="A329" s="52" t="s">
        <v>990</v>
      </c>
      <c r="B329" s="53" t="s">
        <v>991</v>
      </c>
      <c r="C329" s="21" t="s">
        <v>864</v>
      </c>
      <c r="D329" s="21" t="s">
        <v>992</v>
      </c>
      <c r="E329" s="21" t="s">
        <v>866</v>
      </c>
      <c r="F329" s="35"/>
      <c r="G329" s="35"/>
      <c r="H329" s="35"/>
      <c r="I329" s="21" t="s">
        <v>1036</v>
      </c>
      <c r="J329" s="21" t="s">
        <v>545</v>
      </c>
      <c r="K329" s="21" t="s">
        <v>368</v>
      </c>
      <c r="L329" s="35"/>
      <c r="M329" s="35"/>
      <c r="N329" s="35"/>
      <c r="O329" s="21" t="s">
        <v>231</v>
      </c>
      <c r="P329" s="21" t="s">
        <v>86</v>
      </c>
      <c r="Q329" s="21" t="s">
        <v>232</v>
      </c>
      <c r="R329" s="55" t="s">
        <v>44</v>
      </c>
      <c r="S329" s="58" t="s">
        <v>340</v>
      </c>
      <c r="T329" s="56">
        <v>33189</v>
      </c>
      <c r="U329" s="56">
        <v>33189</v>
      </c>
      <c r="V329" s="56"/>
      <c r="W329" s="56"/>
      <c r="X329" s="65">
        <v>33189</v>
      </c>
      <c r="Y329" s="56">
        <v>33189</v>
      </c>
      <c r="Z329" s="56"/>
      <c r="AA329" s="56"/>
      <c r="AB329" s="56"/>
      <c r="AC329" s="56"/>
      <c r="AD329" s="56">
        <v>63311</v>
      </c>
      <c r="AE329" s="56"/>
      <c r="AF329" s="65">
        <v>63311</v>
      </c>
      <c r="AG329" s="56"/>
      <c r="AH329" s="56"/>
      <c r="AI329" s="56">
        <v>63311</v>
      </c>
      <c r="AJ329" s="56"/>
      <c r="AK329" s="56">
        <v>63311</v>
      </c>
      <c r="AL329" s="56"/>
      <c r="AM329" s="56"/>
      <c r="AN329" s="56">
        <v>63311</v>
      </c>
      <c r="AO329" s="56"/>
      <c r="AP329" s="56">
        <v>63311</v>
      </c>
      <c r="AQ329" s="56"/>
      <c r="AR329" s="56"/>
      <c r="AS329" s="56">
        <v>63311</v>
      </c>
      <c r="AT329" s="56"/>
      <c r="AU329" s="56">
        <v>63311</v>
      </c>
      <c r="AV329" s="56"/>
      <c r="AW329" s="56"/>
      <c r="AX329" s="56">
        <v>33189</v>
      </c>
      <c r="AY329" s="56">
        <v>33189</v>
      </c>
      <c r="AZ329" s="56"/>
      <c r="BA329" s="56"/>
      <c r="BB329" s="56">
        <v>33189</v>
      </c>
      <c r="BC329" s="56">
        <v>33189</v>
      </c>
      <c r="BD329" s="56"/>
      <c r="BE329" s="56"/>
      <c r="BF329" s="56"/>
      <c r="BG329" s="56"/>
      <c r="BH329" s="56">
        <v>63311</v>
      </c>
      <c r="BI329" s="56"/>
      <c r="BJ329" s="56">
        <v>63311</v>
      </c>
      <c r="BK329" s="56"/>
      <c r="BL329" s="56"/>
      <c r="BM329" s="56">
        <v>63311</v>
      </c>
      <c r="BN329" s="56"/>
      <c r="BO329" s="56">
        <v>63311</v>
      </c>
      <c r="BP329" s="56"/>
      <c r="BQ329" s="56"/>
      <c r="BR329" s="56">
        <v>63311</v>
      </c>
      <c r="BS329" s="56"/>
      <c r="BT329" s="56">
        <v>63311</v>
      </c>
      <c r="BU329" s="56"/>
      <c r="BV329" s="56"/>
      <c r="BW329" s="56">
        <v>63311</v>
      </c>
      <c r="BX329" s="56"/>
      <c r="BY329" s="56">
        <v>63311</v>
      </c>
      <c r="BZ329" s="56"/>
      <c r="CA329" s="56"/>
      <c r="CB329" s="56">
        <v>33189</v>
      </c>
      <c r="CC329" s="56"/>
      <c r="CD329" s="56">
        <v>33189</v>
      </c>
      <c r="CE329" s="56"/>
      <c r="CF329" s="56"/>
      <c r="CG329" s="56">
        <v>63311</v>
      </c>
      <c r="CH329" s="56"/>
      <c r="CI329" s="56">
        <v>63311</v>
      </c>
      <c r="CJ329" s="56"/>
      <c r="CK329" s="56"/>
      <c r="CL329" s="56">
        <v>63311</v>
      </c>
      <c r="CM329" s="56"/>
      <c r="CN329" s="56">
        <v>63311</v>
      </c>
      <c r="CO329" s="56"/>
      <c r="CP329" s="56"/>
      <c r="CQ329" s="56">
        <v>33189</v>
      </c>
      <c r="CR329" s="56"/>
      <c r="CS329" s="56">
        <v>33189</v>
      </c>
      <c r="CT329" s="56"/>
      <c r="CU329" s="56"/>
      <c r="CV329" s="56">
        <v>63311</v>
      </c>
      <c r="CW329" s="56"/>
      <c r="CX329" s="56">
        <v>63311</v>
      </c>
      <c r="CY329" s="56"/>
      <c r="CZ329" s="56"/>
      <c r="DA329" s="56">
        <v>63311</v>
      </c>
      <c r="DB329" s="56"/>
      <c r="DC329" s="56">
        <v>63311</v>
      </c>
      <c r="DD329" s="56"/>
      <c r="DE329" s="56"/>
      <c r="DF329" s="57" t="s">
        <v>112</v>
      </c>
    </row>
    <row r="330" spans="1:110" s="7" customFormat="1" ht="274.5" customHeight="1">
      <c r="A330" s="52"/>
      <c r="B330" s="53"/>
      <c r="C330" s="21" t="s">
        <v>226</v>
      </c>
      <c r="D330" s="21" t="s">
        <v>448</v>
      </c>
      <c r="E330" s="21" t="s">
        <v>227</v>
      </c>
      <c r="F330" s="35"/>
      <c r="G330" s="35"/>
      <c r="H330" s="35"/>
      <c r="I330" s="21" t="s">
        <v>993</v>
      </c>
      <c r="J330" s="21" t="s">
        <v>994</v>
      </c>
      <c r="K330" s="21" t="s">
        <v>227</v>
      </c>
      <c r="L330" s="35"/>
      <c r="M330" s="35"/>
      <c r="N330" s="35"/>
      <c r="O330" s="21" t="s">
        <v>995</v>
      </c>
      <c r="P330" s="21" t="s">
        <v>89</v>
      </c>
      <c r="Q330" s="21" t="s">
        <v>996</v>
      </c>
      <c r="R330" s="55"/>
      <c r="S330" s="58"/>
      <c r="T330" s="56"/>
      <c r="U330" s="56"/>
      <c r="V330" s="56"/>
      <c r="W330" s="56"/>
      <c r="X330" s="65"/>
      <c r="Y330" s="56"/>
      <c r="Z330" s="56"/>
      <c r="AA330" s="56"/>
      <c r="AB330" s="56"/>
      <c r="AC330" s="56"/>
      <c r="AD330" s="56"/>
      <c r="AE330" s="56"/>
      <c r="AF330" s="65"/>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c r="CO330" s="56"/>
      <c r="CP330" s="56"/>
      <c r="CQ330" s="56"/>
      <c r="CR330" s="56"/>
      <c r="CS330" s="56"/>
      <c r="CT330" s="56"/>
      <c r="CU330" s="56"/>
      <c r="CV330" s="56"/>
      <c r="CW330" s="56"/>
      <c r="CX330" s="56"/>
      <c r="CY330" s="56"/>
      <c r="CZ330" s="56"/>
      <c r="DA330" s="56"/>
      <c r="DB330" s="56"/>
      <c r="DC330" s="56"/>
      <c r="DD330" s="56"/>
      <c r="DE330" s="56"/>
      <c r="DF330" s="57"/>
    </row>
    <row r="331" spans="1:110" s="7" customFormat="1" ht="133.5" customHeight="1">
      <c r="A331" s="52" t="s">
        <v>997</v>
      </c>
      <c r="B331" s="53" t="s">
        <v>998</v>
      </c>
      <c r="C331" s="21" t="s">
        <v>76</v>
      </c>
      <c r="D331" s="21" t="s">
        <v>225</v>
      </c>
      <c r="E331" s="21" t="s">
        <v>78</v>
      </c>
      <c r="F331" s="35"/>
      <c r="G331" s="35"/>
      <c r="H331" s="35"/>
      <c r="I331" s="35"/>
      <c r="J331" s="35"/>
      <c r="K331" s="35"/>
      <c r="L331" s="35"/>
      <c r="M331" s="35"/>
      <c r="N331" s="35"/>
      <c r="O331" s="21" t="s">
        <v>1000</v>
      </c>
      <c r="P331" s="21" t="s">
        <v>86</v>
      </c>
      <c r="Q331" s="21" t="s">
        <v>1001</v>
      </c>
      <c r="R331" s="55" t="s">
        <v>43</v>
      </c>
      <c r="S331" s="55" t="s">
        <v>1003</v>
      </c>
      <c r="T331" s="56">
        <v>0</v>
      </c>
      <c r="U331" s="56">
        <v>0</v>
      </c>
      <c r="V331" s="56">
        <v>0</v>
      </c>
      <c r="W331" s="56">
        <v>0</v>
      </c>
      <c r="X331" s="65">
        <v>0</v>
      </c>
      <c r="Y331" s="56">
        <v>0</v>
      </c>
      <c r="Z331" s="56">
        <v>0</v>
      </c>
      <c r="AA331" s="56">
        <v>0</v>
      </c>
      <c r="AB331" s="56">
        <v>0</v>
      </c>
      <c r="AC331" s="56">
        <v>0</v>
      </c>
      <c r="AD331" s="56">
        <v>14900</v>
      </c>
      <c r="AE331" s="56">
        <v>0</v>
      </c>
      <c r="AF331" s="65">
        <v>14900</v>
      </c>
      <c r="AG331" s="56">
        <v>0</v>
      </c>
      <c r="AH331" s="56">
        <v>0</v>
      </c>
      <c r="AI331" s="56">
        <v>14900</v>
      </c>
      <c r="AJ331" s="56">
        <v>0</v>
      </c>
      <c r="AK331" s="56">
        <v>14900</v>
      </c>
      <c r="AL331" s="56">
        <v>0</v>
      </c>
      <c r="AM331" s="56">
        <v>0</v>
      </c>
      <c r="AN331" s="56">
        <v>14900</v>
      </c>
      <c r="AO331" s="56">
        <v>0</v>
      </c>
      <c r="AP331" s="56">
        <v>14900</v>
      </c>
      <c r="AQ331" s="56" t="s">
        <v>59</v>
      </c>
      <c r="AR331" s="56">
        <v>0</v>
      </c>
      <c r="AS331" s="56">
        <v>14900</v>
      </c>
      <c r="AT331" s="56">
        <v>0</v>
      </c>
      <c r="AU331" s="56">
        <v>14900</v>
      </c>
      <c r="AV331" s="56">
        <v>0</v>
      </c>
      <c r="AW331" s="56">
        <v>0</v>
      </c>
      <c r="AX331" s="56">
        <v>0</v>
      </c>
      <c r="AY331" s="56">
        <v>0</v>
      </c>
      <c r="AZ331" s="56">
        <v>0</v>
      </c>
      <c r="BA331" s="56">
        <v>0</v>
      </c>
      <c r="BB331" s="56">
        <v>0</v>
      </c>
      <c r="BC331" s="56">
        <v>0</v>
      </c>
      <c r="BD331" s="56">
        <v>0</v>
      </c>
      <c r="BE331" s="56">
        <v>0</v>
      </c>
      <c r="BF331" s="56">
        <v>0</v>
      </c>
      <c r="BG331" s="56">
        <v>0</v>
      </c>
      <c r="BH331" s="56">
        <v>14900</v>
      </c>
      <c r="BI331" s="56">
        <v>0</v>
      </c>
      <c r="BJ331" s="56">
        <v>14900</v>
      </c>
      <c r="BK331" s="56">
        <v>0</v>
      </c>
      <c r="BL331" s="56">
        <v>0</v>
      </c>
      <c r="BM331" s="56">
        <v>14900</v>
      </c>
      <c r="BN331" s="56">
        <v>0</v>
      </c>
      <c r="BO331" s="56">
        <v>14900</v>
      </c>
      <c r="BP331" s="56">
        <v>0</v>
      </c>
      <c r="BQ331" s="56">
        <v>0</v>
      </c>
      <c r="BR331" s="56">
        <v>14900</v>
      </c>
      <c r="BS331" s="56">
        <v>0</v>
      </c>
      <c r="BT331" s="56">
        <v>14900</v>
      </c>
      <c r="BU331" s="56">
        <v>0</v>
      </c>
      <c r="BV331" s="56">
        <v>0</v>
      </c>
      <c r="BW331" s="56">
        <v>14900</v>
      </c>
      <c r="BX331" s="56">
        <v>0</v>
      </c>
      <c r="BY331" s="56">
        <v>14900</v>
      </c>
      <c r="BZ331" s="56">
        <v>0</v>
      </c>
      <c r="CA331" s="56">
        <v>0</v>
      </c>
      <c r="CB331" s="56">
        <v>0</v>
      </c>
      <c r="CC331" s="56">
        <v>0</v>
      </c>
      <c r="CD331" s="56">
        <v>0</v>
      </c>
      <c r="CE331" s="56">
        <v>0</v>
      </c>
      <c r="CF331" s="56">
        <v>0</v>
      </c>
      <c r="CG331" s="56">
        <v>14900</v>
      </c>
      <c r="CH331" s="56">
        <v>0</v>
      </c>
      <c r="CI331" s="56">
        <v>14900</v>
      </c>
      <c r="CJ331" s="56">
        <v>0</v>
      </c>
      <c r="CK331" s="56">
        <v>0</v>
      </c>
      <c r="CL331" s="56">
        <v>14900</v>
      </c>
      <c r="CM331" s="56">
        <v>0</v>
      </c>
      <c r="CN331" s="56">
        <v>14900</v>
      </c>
      <c r="CO331" s="56">
        <v>0</v>
      </c>
      <c r="CP331" s="56">
        <v>0</v>
      </c>
      <c r="CQ331" s="56">
        <v>0</v>
      </c>
      <c r="CR331" s="56">
        <v>0</v>
      </c>
      <c r="CS331" s="56">
        <v>0</v>
      </c>
      <c r="CT331" s="56">
        <v>0</v>
      </c>
      <c r="CU331" s="56">
        <v>0</v>
      </c>
      <c r="CV331" s="56">
        <v>14900</v>
      </c>
      <c r="CW331" s="56">
        <v>0</v>
      </c>
      <c r="CX331" s="56">
        <v>14900</v>
      </c>
      <c r="CY331" s="56">
        <v>0</v>
      </c>
      <c r="CZ331" s="56">
        <v>0</v>
      </c>
      <c r="DA331" s="56">
        <v>14900</v>
      </c>
      <c r="DB331" s="56">
        <v>0</v>
      </c>
      <c r="DC331" s="56">
        <v>14900</v>
      </c>
      <c r="DD331" s="56">
        <v>0</v>
      </c>
      <c r="DE331" s="56">
        <v>0</v>
      </c>
      <c r="DF331" s="57" t="s">
        <v>112</v>
      </c>
    </row>
    <row r="332" spans="1:110" s="7" customFormat="1" ht="83.25" customHeight="1">
      <c r="A332" s="52"/>
      <c r="B332" s="53"/>
      <c r="C332" s="21" t="s">
        <v>226</v>
      </c>
      <c r="D332" s="21" t="s">
        <v>999</v>
      </c>
      <c r="E332" s="21" t="s">
        <v>227</v>
      </c>
      <c r="F332" s="35"/>
      <c r="G332" s="35"/>
      <c r="H332" s="35"/>
      <c r="I332" s="35"/>
      <c r="J332" s="35"/>
      <c r="K332" s="35"/>
      <c r="L332" s="35"/>
      <c r="M332" s="35"/>
      <c r="N332" s="35"/>
      <c r="O332" s="21" t="s">
        <v>175</v>
      </c>
      <c r="P332" s="21" t="s">
        <v>1002</v>
      </c>
      <c r="Q332" s="21" t="s">
        <v>177</v>
      </c>
      <c r="R332" s="55"/>
      <c r="S332" s="55"/>
      <c r="T332" s="56"/>
      <c r="U332" s="56"/>
      <c r="V332" s="56"/>
      <c r="W332" s="56"/>
      <c r="X332" s="65"/>
      <c r="Y332" s="56"/>
      <c r="Z332" s="56"/>
      <c r="AA332" s="56"/>
      <c r="AB332" s="56"/>
      <c r="AC332" s="56"/>
      <c r="AD332" s="56"/>
      <c r="AE332" s="56"/>
      <c r="AF332" s="65"/>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c r="CO332" s="56"/>
      <c r="CP332" s="56"/>
      <c r="CQ332" s="56"/>
      <c r="CR332" s="56"/>
      <c r="CS332" s="56"/>
      <c r="CT332" s="56"/>
      <c r="CU332" s="56"/>
      <c r="CV332" s="56"/>
      <c r="CW332" s="56"/>
      <c r="CX332" s="56"/>
      <c r="CY332" s="56"/>
      <c r="CZ332" s="56"/>
      <c r="DA332" s="56"/>
      <c r="DB332" s="56"/>
      <c r="DC332" s="56"/>
      <c r="DD332" s="56"/>
      <c r="DE332" s="56"/>
      <c r="DF332" s="57"/>
    </row>
    <row r="333" spans="1:110" s="7" customFormat="1" ht="142.5" customHeight="1">
      <c r="A333" s="52" t="s">
        <v>1004</v>
      </c>
      <c r="B333" s="53" t="s">
        <v>1005</v>
      </c>
      <c r="C333" s="21" t="s">
        <v>76</v>
      </c>
      <c r="D333" s="21" t="s">
        <v>225</v>
      </c>
      <c r="E333" s="21" t="s">
        <v>78</v>
      </c>
      <c r="F333" s="35"/>
      <c r="G333" s="35"/>
      <c r="H333" s="35"/>
      <c r="I333" s="35"/>
      <c r="J333" s="35"/>
      <c r="K333" s="35"/>
      <c r="L333" s="35"/>
      <c r="M333" s="35"/>
      <c r="N333" s="35"/>
      <c r="O333" s="21" t="s">
        <v>1000</v>
      </c>
      <c r="P333" s="21" t="s">
        <v>86</v>
      </c>
      <c r="Q333" s="21" t="s">
        <v>1001</v>
      </c>
      <c r="R333" s="55" t="s">
        <v>43</v>
      </c>
      <c r="S333" s="58" t="s">
        <v>775</v>
      </c>
      <c r="T333" s="56">
        <v>0</v>
      </c>
      <c r="U333" s="56">
        <v>0</v>
      </c>
      <c r="V333" s="56"/>
      <c r="W333" s="56"/>
      <c r="X333" s="65">
        <v>0</v>
      </c>
      <c r="Y333" s="56">
        <v>0</v>
      </c>
      <c r="Z333" s="56"/>
      <c r="AA333" s="56"/>
      <c r="AB333" s="56"/>
      <c r="AC333" s="56"/>
      <c r="AD333" s="56">
        <v>13545</v>
      </c>
      <c r="AE333" s="56"/>
      <c r="AF333" s="65">
        <v>13545</v>
      </c>
      <c r="AG333" s="56"/>
      <c r="AH333" s="56"/>
      <c r="AI333" s="56">
        <v>13545</v>
      </c>
      <c r="AJ333" s="56"/>
      <c r="AK333" s="56">
        <v>13545</v>
      </c>
      <c r="AL333" s="56"/>
      <c r="AM333" s="56"/>
      <c r="AN333" s="56">
        <v>13545</v>
      </c>
      <c r="AO333" s="56"/>
      <c r="AP333" s="56">
        <v>13545</v>
      </c>
      <c r="AQ333" s="56"/>
      <c r="AR333" s="56"/>
      <c r="AS333" s="56">
        <v>13545</v>
      </c>
      <c r="AT333" s="56"/>
      <c r="AU333" s="56">
        <v>13545</v>
      </c>
      <c r="AV333" s="56"/>
      <c r="AW333" s="56"/>
      <c r="AX333" s="56">
        <v>0</v>
      </c>
      <c r="AY333" s="56">
        <v>0</v>
      </c>
      <c r="AZ333" s="56"/>
      <c r="BA333" s="56"/>
      <c r="BB333" s="56">
        <v>0</v>
      </c>
      <c r="BC333" s="56">
        <v>0</v>
      </c>
      <c r="BD333" s="56"/>
      <c r="BE333" s="56"/>
      <c r="BF333" s="56"/>
      <c r="BG333" s="56"/>
      <c r="BH333" s="56">
        <v>13545</v>
      </c>
      <c r="BI333" s="56"/>
      <c r="BJ333" s="56">
        <v>13545</v>
      </c>
      <c r="BK333" s="56"/>
      <c r="BL333" s="56"/>
      <c r="BM333" s="56">
        <v>13545</v>
      </c>
      <c r="BN333" s="56"/>
      <c r="BO333" s="56">
        <v>13545</v>
      </c>
      <c r="BP333" s="56"/>
      <c r="BQ333" s="56"/>
      <c r="BR333" s="56">
        <v>13545</v>
      </c>
      <c r="BS333" s="56"/>
      <c r="BT333" s="56">
        <v>13545</v>
      </c>
      <c r="BU333" s="56"/>
      <c r="BV333" s="56"/>
      <c r="BW333" s="56">
        <v>13545</v>
      </c>
      <c r="BX333" s="56"/>
      <c r="BY333" s="56">
        <v>13545</v>
      </c>
      <c r="BZ333" s="56"/>
      <c r="CA333" s="56"/>
      <c r="CB333" s="56">
        <v>0</v>
      </c>
      <c r="CC333" s="56"/>
      <c r="CD333" s="56">
        <v>0</v>
      </c>
      <c r="CE333" s="56"/>
      <c r="CF333" s="56"/>
      <c r="CG333" s="56">
        <v>13545</v>
      </c>
      <c r="CH333" s="56"/>
      <c r="CI333" s="56">
        <v>13545</v>
      </c>
      <c r="CJ333" s="56"/>
      <c r="CK333" s="56"/>
      <c r="CL333" s="56">
        <v>13545</v>
      </c>
      <c r="CM333" s="56"/>
      <c r="CN333" s="56">
        <v>13545</v>
      </c>
      <c r="CO333" s="56"/>
      <c r="CP333" s="56"/>
      <c r="CQ333" s="56">
        <v>0</v>
      </c>
      <c r="CR333" s="56"/>
      <c r="CS333" s="56">
        <v>0</v>
      </c>
      <c r="CT333" s="56"/>
      <c r="CU333" s="56"/>
      <c r="CV333" s="56">
        <v>13545</v>
      </c>
      <c r="CW333" s="56"/>
      <c r="CX333" s="56">
        <v>13545</v>
      </c>
      <c r="CY333" s="56"/>
      <c r="CZ333" s="56"/>
      <c r="DA333" s="56">
        <v>13545</v>
      </c>
      <c r="DB333" s="56"/>
      <c r="DC333" s="56">
        <v>13545</v>
      </c>
      <c r="DD333" s="56"/>
      <c r="DE333" s="56"/>
      <c r="DF333" s="57" t="s">
        <v>112</v>
      </c>
    </row>
    <row r="334" spans="1:110" s="7" customFormat="1" ht="89.25" customHeight="1">
      <c r="A334" s="52"/>
      <c r="B334" s="53"/>
      <c r="C334" s="21" t="s">
        <v>226</v>
      </c>
      <c r="D334" s="21" t="s">
        <v>999</v>
      </c>
      <c r="E334" s="21" t="s">
        <v>227</v>
      </c>
      <c r="F334" s="35"/>
      <c r="G334" s="35"/>
      <c r="H334" s="35"/>
      <c r="I334" s="35"/>
      <c r="J334" s="35"/>
      <c r="K334" s="35"/>
      <c r="L334" s="35"/>
      <c r="M334" s="35"/>
      <c r="N334" s="35"/>
      <c r="O334" s="21" t="s">
        <v>175</v>
      </c>
      <c r="P334" s="21" t="s">
        <v>1006</v>
      </c>
      <c r="Q334" s="21" t="s">
        <v>177</v>
      </c>
      <c r="R334" s="55"/>
      <c r="S334" s="58"/>
      <c r="T334" s="56"/>
      <c r="U334" s="56"/>
      <c r="V334" s="56"/>
      <c r="W334" s="56"/>
      <c r="X334" s="65"/>
      <c r="Y334" s="56"/>
      <c r="Z334" s="56"/>
      <c r="AA334" s="56"/>
      <c r="AB334" s="56"/>
      <c r="AC334" s="56"/>
      <c r="AD334" s="56"/>
      <c r="AE334" s="56"/>
      <c r="AF334" s="65"/>
      <c r="AG334" s="56"/>
      <c r="AH334" s="56"/>
      <c r="AI334" s="56"/>
      <c r="AJ334" s="56"/>
      <c r="AK334" s="56"/>
      <c r="AL334" s="56"/>
      <c r="AM334" s="56"/>
      <c r="AN334" s="56"/>
      <c r="AO334" s="56"/>
      <c r="AP334" s="56"/>
      <c r="AQ334" s="56"/>
      <c r="AR334" s="56"/>
      <c r="AS334" s="56"/>
      <c r="AT334" s="56"/>
      <c r="AU334" s="56"/>
      <c r="AV334" s="56"/>
      <c r="AW334" s="56"/>
      <c r="AX334" s="56"/>
      <c r="AY334" s="56"/>
      <c r="AZ334" s="56"/>
      <c r="BA334" s="56"/>
      <c r="BB334" s="56"/>
      <c r="BC334" s="56"/>
      <c r="BD334" s="56"/>
      <c r="BE334" s="56"/>
      <c r="BF334" s="56"/>
      <c r="BG334" s="56"/>
      <c r="BH334" s="56"/>
      <c r="BI334" s="56"/>
      <c r="BJ334" s="56"/>
      <c r="BK334" s="56"/>
      <c r="BL334" s="56"/>
      <c r="BM334" s="56"/>
      <c r="BN334" s="56"/>
      <c r="BO334" s="56"/>
      <c r="BP334" s="56"/>
      <c r="BQ334" s="56"/>
      <c r="BR334" s="56"/>
      <c r="BS334" s="56"/>
      <c r="BT334" s="56"/>
      <c r="BU334" s="56"/>
      <c r="BV334" s="56"/>
      <c r="BW334" s="56"/>
      <c r="BX334" s="56"/>
      <c r="BY334" s="56"/>
      <c r="BZ334" s="56"/>
      <c r="CA334" s="56"/>
      <c r="CB334" s="56"/>
      <c r="CC334" s="56"/>
      <c r="CD334" s="56"/>
      <c r="CE334" s="56"/>
      <c r="CF334" s="56"/>
      <c r="CG334" s="56"/>
      <c r="CH334" s="56"/>
      <c r="CI334" s="56"/>
      <c r="CJ334" s="56"/>
      <c r="CK334" s="56"/>
      <c r="CL334" s="56"/>
      <c r="CM334" s="56"/>
      <c r="CN334" s="56"/>
      <c r="CO334" s="56"/>
      <c r="CP334" s="56"/>
      <c r="CQ334" s="56"/>
      <c r="CR334" s="56"/>
      <c r="CS334" s="56"/>
      <c r="CT334" s="56"/>
      <c r="CU334" s="56"/>
      <c r="CV334" s="56"/>
      <c r="CW334" s="56"/>
      <c r="CX334" s="56"/>
      <c r="CY334" s="56"/>
      <c r="CZ334" s="56"/>
      <c r="DA334" s="56"/>
      <c r="DB334" s="56"/>
      <c r="DC334" s="56"/>
      <c r="DD334" s="56"/>
      <c r="DE334" s="56"/>
      <c r="DF334" s="57"/>
    </row>
    <row r="335" spans="1:110" s="7" customFormat="1" ht="78.75" customHeight="1">
      <c r="A335" s="9" t="s">
        <v>1007</v>
      </c>
      <c r="B335" s="10" t="s">
        <v>1008</v>
      </c>
      <c r="C335" s="21" t="s">
        <v>1009</v>
      </c>
      <c r="D335" s="21" t="s">
        <v>1010</v>
      </c>
      <c r="E335" s="21" t="s">
        <v>955</v>
      </c>
      <c r="F335" s="16"/>
      <c r="G335" s="16"/>
      <c r="H335" s="16"/>
      <c r="I335" s="16"/>
      <c r="J335" s="16"/>
      <c r="K335" s="16"/>
      <c r="L335" s="16"/>
      <c r="M335" s="16"/>
      <c r="N335" s="16"/>
      <c r="O335" s="21" t="s">
        <v>160</v>
      </c>
      <c r="P335" s="21" t="s">
        <v>1011</v>
      </c>
      <c r="Q335" s="21" t="s">
        <v>162</v>
      </c>
      <c r="R335" s="8"/>
      <c r="S335" s="12" t="s">
        <v>1012</v>
      </c>
      <c r="T335" s="11">
        <v>0</v>
      </c>
      <c r="U335" s="11">
        <v>0</v>
      </c>
      <c r="V335" s="11"/>
      <c r="W335" s="11"/>
      <c r="X335" s="28"/>
      <c r="Y335" s="11"/>
      <c r="Z335" s="11"/>
      <c r="AA335" s="11"/>
      <c r="AB335" s="11"/>
      <c r="AC335" s="11"/>
      <c r="AD335" s="11">
        <v>0</v>
      </c>
      <c r="AE335" s="11"/>
      <c r="AF335" s="28"/>
      <c r="AG335" s="11"/>
      <c r="AH335" s="11"/>
      <c r="AI335" s="11">
        <v>220000</v>
      </c>
      <c r="AJ335" s="11"/>
      <c r="AK335" s="11"/>
      <c r="AL335" s="11"/>
      <c r="AM335" s="11">
        <v>220000</v>
      </c>
      <c r="AN335" s="11">
        <v>456300</v>
      </c>
      <c r="AO335" s="11"/>
      <c r="AP335" s="11"/>
      <c r="AQ335" s="11"/>
      <c r="AR335" s="11">
        <v>456300</v>
      </c>
      <c r="AS335" s="11">
        <v>0</v>
      </c>
      <c r="AT335" s="11"/>
      <c r="AU335" s="11"/>
      <c r="AV335" s="11"/>
      <c r="AW335" s="11"/>
      <c r="AX335" s="11">
        <v>0</v>
      </c>
      <c r="AY335" s="11">
        <v>0</v>
      </c>
      <c r="AZ335" s="11"/>
      <c r="BA335" s="11"/>
      <c r="BB335" s="11"/>
      <c r="BC335" s="11"/>
      <c r="BD335" s="11"/>
      <c r="BE335" s="11"/>
      <c r="BF335" s="11"/>
      <c r="BG335" s="11"/>
      <c r="BH335" s="11">
        <v>0</v>
      </c>
      <c r="BI335" s="11"/>
      <c r="BJ335" s="11"/>
      <c r="BK335" s="11"/>
      <c r="BL335" s="11"/>
      <c r="BM335" s="11">
        <v>220000</v>
      </c>
      <c r="BN335" s="11"/>
      <c r="BO335" s="11"/>
      <c r="BP335" s="11"/>
      <c r="BQ335" s="11">
        <v>220000</v>
      </c>
      <c r="BR335" s="11">
        <v>456300</v>
      </c>
      <c r="BS335" s="11"/>
      <c r="BT335" s="11"/>
      <c r="BU335" s="11"/>
      <c r="BV335" s="11">
        <v>456300</v>
      </c>
      <c r="BW335" s="11">
        <v>0</v>
      </c>
      <c r="BX335" s="11"/>
      <c r="BY335" s="11"/>
      <c r="BZ335" s="11"/>
      <c r="CA335" s="11"/>
      <c r="CB335" s="11">
        <v>0</v>
      </c>
      <c r="CC335" s="11"/>
      <c r="CD335" s="11"/>
      <c r="CE335" s="11"/>
      <c r="CF335" s="11"/>
      <c r="CG335" s="11">
        <v>0</v>
      </c>
      <c r="CH335" s="11"/>
      <c r="CI335" s="11"/>
      <c r="CJ335" s="11"/>
      <c r="CK335" s="11"/>
      <c r="CL335" s="11">
        <v>220000</v>
      </c>
      <c r="CM335" s="11"/>
      <c r="CN335" s="11"/>
      <c r="CO335" s="11"/>
      <c r="CP335" s="11">
        <v>220000</v>
      </c>
      <c r="CQ335" s="11">
        <v>0</v>
      </c>
      <c r="CR335" s="11"/>
      <c r="CS335" s="11"/>
      <c r="CT335" s="11"/>
      <c r="CU335" s="11"/>
      <c r="CV335" s="11">
        <v>0</v>
      </c>
      <c r="CW335" s="11"/>
      <c r="CX335" s="11"/>
      <c r="CY335" s="11"/>
      <c r="CZ335" s="11"/>
      <c r="DA335" s="11">
        <v>220000</v>
      </c>
      <c r="DB335" s="11"/>
      <c r="DC335" s="11"/>
      <c r="DD335" s="11"/>
      <c r="DE335" s="11">
        <v>220000</v>
      </c>
      <c r="DF335" s="18" t="s">
        <v>112</v>
      </c>
    </row>
    <row r="336" spans="1:110" s="7" customFormat="1" ht="39.75" customHeight="1">
      <c r="A336" s="9" t="s">
        <v>1013</v>
      </c>
      <c r="B336" s="10" t="s">
        <v>1014</v>
      </c>
      <c r="C336" s="16"/>
      <c r="D336" s="16"/>
      <c r="E336" s="16"/>
      <c r="F336" s="16"/>
      <c r="G336" s="16"/>
      <c r="H336" s="16"/>
      <c r="I336" s="16"/>
      <c r="J336" s="16"/>
      <c r="K336" s="16"/>
      <c r="L336" s="16"/>
      <c r="M336" s="16"/>
      <c r="N336" s="16"/>
      <c r="O336" s="16"/>
      <c r="P336" s="16"/>
      <c r="Q336" s="16"/>
      <c r="R336" s="8"/>
      <c r="S336" s="8"/>
      <c r="T336" s="11">
        <f>18454333.3+361622</f>
        <v>18815955.3</v>
      </c>
      <c r="U336" s="11">
        <v>17862278.35</v>
      </c>
      <c r="V336" s="11">
        <v>494250.3</v>
      </c>
      <c r="W336" s="11">
        <v>492071.25</v>
      </c>
      <c r="X336" s="28">
        <f>9831917.22+361622</f>
        <v>10193539.22</v>
      </c>
      <c r="Y336" s="11">
        <v>9664444.98</v>
      </c>
      <c r="Z336" s="11">
        <v>855</v>
      </c>
      <c r="AA336" s="11">
        <v>855</v>
      </c>
      <c r="AB336" s="11">
        <v>8127310.78</v>
      </c>
      <c r="AC336" s="11">
        <v>7704907.12</v>
      </c>
      <c r="AD336" s="11">
        <v>18191450.2</v>
      </c>
      <c r="AE336" s="11">
        <v>734971.1</v>
      </c>
      <c r="AF336" s="28">
        <f>8734315.37+90405.91</f>
        <v>8824721.28</v>
      </c>
      <c r="AG336" s="11">
        <v>0</v>
      </c>
      <c r="AH336" s="11">
        <v>8631757.81</v>
      </c>
      <c r="AI336" s="11">
        <v>16181933.5</v>
      </c>
      <c r="AJ336" s="11">
        <v>291674.52</v>
      </c>
      <c r="AK336" s="11">
        <v>7455025.01</v>
      </c>
      <c r="AL336" s="11">
        <v>0</v>
      </c>
      <c r="AM336" s="11">
        <v>8435233.97</v>
      </c>
      <c r="AN336" s="11">
        <v>16270549.57</v>
      </c>
      <c r="AO336" s="11">
        <v>250734.51</v>
      </c>
      <c r="AP336" s="11">
        <v>7061605.28</v>
      </c>
      <c r="AQ336" s="11" t="s">
        <v>59</v>
      </c>
      <c r="AR336" s="11">
        <v>8958209.78</v>
      </c>
      <c r="AS336" s="11">
        <v>15814249.57</v>
      </c>
      <c r="AT336" s="11">
        <v>250734.51</v>
      </c>
      <c r="AU336" s="11">
        <v>7061605.28</v>
      </c>
      <c r="AV336" s="11">
        <v>0</v>
      </c>
      <c r="AW336" s="11">
        <v>8501909.78</v>
      </c>
      <c r="AX336" s="11">
        <v>12227582.77</v>
      </c>
      <c r="AY336" s="11">
        <v>11934453.77</v>
      </c>
      <c r="AZ336" s="11">
        <v>236213.8</v>
      </c>
      <c r="BA336" s="11">
        <v>234034.77</v>
      </c>
      <c r="BB336" s="11">
        <v>5113734.85</v>
      </c>
      <c r="BC336" s="11">
        <v>5028858.71</v>
      </c>
      <c r="BD336" s="11">
        <v>855</v>
      </c>
      <c r="BE336" s="11">
        <v>855</v>
      </c>
      <c r="BF336" s="11">
        <v>6876779.12</v>
      </c>
      <c r="BG336" s="11">
        <v>6670705.29</v>
      </c>
      <c r="BH336" s="11">
        <v>13938014.16</v>
      </c>
      <c r="BI336" s="11">
        <v>261827.52</v>
      </c>
      <c r="BJ336" s="11">
        <v>5456576.19</v>
      </c>
      <c r="BK336" s="11">
        <v>0</v>
      </c>
      <c r="BL336" s="11">
        <v>8219610.45</v>
      </c>
      <c r="BM336" s="11">
        <v>14095977.46</v>
      </c>
      <c r="BN336" s="11">
        <v>291674.52</v>
      </c>
      <c r="BO336" s="11">
        <v>5830914.49</v>
      </c>
      <c r="BP336" s="11">
        <v>0</v>
      </c>
      <c r="BQ336" s="11">
        <v>7973388.45</v>
      </c>
      <c r="BR336" s="11">
        <v>14988095.25</v>
      </c>
      <c r="BS336" s="11">
        <v>250734.51</v>
      </c>
      <c r="BT336" s="11">
        <v>6079722.9</v>
      </c>
      <c r="BU336" s="11">
        <v>0</v>
      </c>
      <c r="BV336" s="11">
        <v>8657637.84</v>
      </c>
      <c r="BW336" s="11">
        <v>14531795.25</v>
      </c>
      <c r="BX336" s="11">
        <v>250734.51</v>
      </c>
      <c r="BY336" s="11">
        <v>6079722.9</v>
      </c>
      <c r="BZ336" s="11">
        <v>0</v>
      </c>
      <c r="CA336" s="11">
        <v>8201337.84</v>
      </c>
      <c r="CB336" s="11">
        <v>18815955.3</v>
      </c>
      <c r="CC336" s="11">
        <v>494250.3</v>
      </c>
      <c r="CD336" s="11">
        <f>9831917.22+361622</f>
        <v>10193539.22</v>
      </c>
      <c r="CE336" s="11">
        <v>855</v>
      </c>
      <c r="CF336" s="11">
        <v>8127310.78</v>
      </c>
      <c r="CG336" s="11">
        <v>18191450.2</v>
      </c>
      <c r="CH336" s="11">
        <v>734971.1</v>
      </c>
      <c r="CI336" s="11">
        <f>8734315.37+90405.91</f>
        <v>8824721.28</v>
      </c>
      <c r="CJ336" s="11">
        <v>0</v>
      </c>
      <c r="CK336" s="11">
        <v>8631757.81</v>
      </c>
      <c r="CL336" s="11">
        <v>16181933.5</v>
      </c>
      <c r="CM336" s="11">
        <v>291674.52</v>
      </c>
      <c r="CN336" s="11">
        <v>7455025.01</v>
      </c>
      <c r="CO336" s="11">
        <v>0</v>
      </c>
      <c r="CP336" s="11">
        <v>8435233.97</v>
      </c>
      <c r="CQ336" s="11">
        <v>12227582.77</v>
      </c>
      <c r="CR336" s="11">
        <v>236213.8</v>
      </c>
      <c r="CS336" s="11">
        <v>5113734.85</v>
      </c>
      <c r="CT336" s="11">
        <v>855</v>
      </c>
      <c r="CU336" s="11">
        <v>6876779.12</v>
      </c>
      <c r="CV336" s="11">
        <v>13938014.16</v>
      </c>
      <c r="CW336" s="11">
        <v>261827.52</v>
      </c>
      <c r="CX336" s="11">
        <v>5456576.19</v>
      </c>
      <c r="CY336" s="11">
        <v>0</v>
      </c>
      <c r="CZ336" s="11">
        <v>8219610.45</v>
      </c>
      <c r="DA336" s="11">
        <v>14095977.46</v>
      </c>
      <c r="DB336" s="11">
        <v>291674.52</v>
      </c>
      <c r="DC336" s="11">
        <v>5830914.49</v>
      </c>
      <c r="DD336" s="11">
        <v>0</v>
      </c>
      <c r="DE336" s="11">
        <v>7973388.45</v>
      </c>
      <c r="DF336" s="18"/>
    </row>
    <row r="337" spans="1:110" s="7" customFormat="1" ht="26.25" customHeight="1">
      <c r="A337" s="9"/>
      <c r="B337" s="10" t="s">
        <v>1015</v>
      </c>
      <c r="C337" s="16"/>
      <c r="D337" s="16"/>
      <c r="E337" s="16"/>
      <c r="F337" s="16"/>
      <c r="G337" s="16"/>
      <c r="H337" s="16"/>
      <c r="I337" s="16"/>
      <c r="J337" s="16"/>
      <c r="K337" s="16"/>
      <c r="L337" s="16"/>
      <c r="M337" s="16"/>
      <c r="N337" s="16"/>
      <c r="O337" s="16"/>
      <c r="P337" s="16"/>
      <c r="Q337" s="16"/>
      <c r="R337" s="8"/>
      <c r="S337" s="8"/>
      <c r="T337" s="11">
        <f>18454333.3+361622</f>
        <v>18815955.3</v>
      </c>
      <c r="U337" s="11">
        <v>17862278.35</v>
      </c>
      <c r="V337" s="11">
        <v>494250.3</v>
      </c>
      <c r="W337" s="11">
        <v>492071.25</v>
      </c>
      <c r="X337" s="28">
        <f>9831917.22+361622</f>
        <v>10193539.22</v>
      </c>
      <c r="Y337" s="11">
        <v>9664444.98</v>
      </c>
      <c r="Z337" s="11">
        <v>855</v>
      </c>
      <c r="AA337" s="11">
        <v>855</v>
      </c>
      <c r="AB337" s="11">
        <v>8127310.78</v>
      </c>
      <c r="AC337" s="11">
        <v>7704907.12</v>
      </c>
      <c r="AD337" s="11">
        <v>18191450.2</v>
      </c>
      <c r="AE337" s="11">
        <v>734971.1</v>
      </c>
      <c r="AF337" s="28">
        <f>8734315.37+90405.91</f>
        <v>8824721.28</v>
      </c>
      <c r="AG337" s="11">
        <v>0</v>
      </c>
      <c r="AH337" s="11">
        <v>8631757.81</v>
      </c>
      <c r="AI337" s="11">
        <v>16181933.5</v>
      </c>
      <c r="AJ337" s="11">
        <v>291674.52</v>
      </c>
      <c r="AK337" s="11">
        <v>7455025.01</v>
      </c>
      <c r="AL337" s="11">
        <v>0</v>
      </c>
      <c r="AM337" s="11">
        <v>8435233.97</v>
      </c>
      <c r="AN337" s="11">
        <v>16270549.57</v>
      </c>
      <c r="AO337" s="11">
        <v>250734.51</v>
      </c>
      <c r="AP337" s="11">
        <v>7061605.28</v>
      </c>
      <c r="AQ337" s="11" t="s">
        <v>59</v>
      </c>
      <c r="AR337" s="11">
        <v>8958209.78</v>
      </c>
      <c r="AS337" s="11">
        <v>15814249.57</v>
      </c>
      <c r="AT337" s="11">
        <v>250734.51</v>
      </c>
      <c r="AU337" s="11">
        <v>7061605.28</v>
      </c>
      <c r="AV337" s="11">
        <v>0</v>
      </c>
      <c r="AW337" s="11">
        <v>8501909.78</v>
      </c>
      <c r="AX337" s="11">
        <v>12227582.77</v>
      </c>
      <c r="AY337" s="11">
        <v>11934453.77</v>
      </c>
      <c r="AZ337" s="11">
        <v>236213.8</v>
      </c>
      <c r="BA337" s="11">
        <v>234034.77</v>
      </c>
      <c r="BB337" s="11">
        <v>5113734.85</v>
      </c>
      <c r="BC337" s="11">
        <v>5028858.71</v>
      </c>
      <c r="BD337" s="11">
        <v>855</v>
      </c>
      <c r="BE337" s="11">
        <v>855</v>
      </c>
      <c r="BF337" s="11">
        <v>6876779.12</v>
      </c>
      <c r="BG337" s="11">
        <v>6670705.29</v>
      </c>
      <c r="BH337" s="11">
        <v>13938014.16</v>
      </c>
      <c r="BI337" s="11">
        <v>261827.52</v>
      </c>
      <c r="BJ337" s="11">
        <v>5456576.19</v>
      </c>
      <c r="BK337" s="11">
        <v>0</v>
      </c>
      <c r="BL337" s="11">
        <v>8219610.45</v>
      </c>
      <c r="BM337" s="11">
        <v>14095977.46</v>
      </c>
      <c r="BN337" s="11">
        <v>291674.52</v>
      </c>
      <c r="BO337" s="11">
        <v>5830914.49</v>
      </c>
      <c r="BP337" s="11">
        <v>0</v>
      </c>
      <c r="BQ337" s="11">
        <v>7973388.45</v>
      </c>
      <c r="BR337" s="11">
        <v>14988095.25</v>
      </c>
      <c r="BS337" s="11">
        <v>250734.51</v>
      </c>
      <c r="BT337" s="11">
        <v>6079722.9</v>
      </c>
      <c r="BU337" s="11">
        <v>0</v>
      </c>
      <c r="BV337" s="11">
        <v>8657637.84</v>
      </c>
      <c r="BW337" s="11">
        <v>14531795.25</v>
      </c>
      <c r="BX337" s="11">
        <v>250734.51</v>
      </c>
      <c r="BY337" s="11">
        <v>6079722.9</v>
      </c>
      <c r="BZ337" s="11">
        <v>0</v>
      </c>
      <c r="CA337" s="11">
        <v>8201337.84</v>
      </c>
      <c r="CB337" s="11">
        <v>18815955.3</v>
      </c>
      <c r="CC337" s="11">
        <v>494250.3</v>
      </c>
      <c r="CD337" s="11">
        <f>9831917.22+361622</f>
        <v>10193539.22</v>
      </c>
      <c r="CE337" s="11">
        <v>855</v>
      </c>
      <c r="CF337" s="11">
        <v>8127310.78</v>
      </c>
      <c r="CG337" s="11">
        <v>18191450.2</v>
      </c>
      <c r="CH337" s="11">
        <v>734971.1</v>
      </c>
      <c r="CI337" s="11">
        <f>8734315.37+90405.91</f>
        <v>8824721.28</v>
      </c>
      <c r="CJ337" s="11">
        <v>0</v>
      </c>
      <c r="CK337" s="11">
        <v>8631757.81</v>
      </c>
      <c r="CL337" s="11">
        <v>16181933.5</v>
      </c>
      <c r="CM337" s="11">
        <v>291674.52</v>
      </c>
      <c r="CN337" s="11">
        <v>7455025.01</v>
      </c>
      <c r="CO337" s="11">
        <v>0</v>
      </c>
      <c r="CP337" s="11">
        <v>8435233.97</v>
      </c>
      <c r="CQ337" s="11">
        <v>12227582.77</v>
      </c>
      <c r="CR337" s="11">
        <v>236213.8</v>
      </c>
      <c r="CS337" s="11">
        <v>5113734.85</v>
      </c>
      <c r="CT337" s="11">
        <v>855</v>
      </c>
      <c r="CU337" s="11">
        <v>6876779.12</v>
      </c>
      <c r="CV337" s="11">
        <v>13938014.16</v>
      </c>
      <c r="CW337" s="11">
        <v>261827.52</v>
      </c>
      <c r="CX337" s="11">
        <v>5456576.19</v>
      </c>
      <c r="CY337" s="11">
        <v>0</v>
      </c>
      <c r="CZ337" s="11">
        <v>8219610.45</v>
      </c>
      <c r="DA337" s="11">
        <v>14095977.46</v>
      </c>
      <c r="DB337" s="11">
        <v>291674.52</v>
      </c>
      <c r="DC337" s="11">
        <v>5830914.49</v>
      </c>
      <c r="DD337" s="11">
        <v>0</v>
      </c>
      <c r="DE337" s="11">
        <v>7973388.45</v>
      </c>
      <c r="DF337" s="18"/>
    </row>
    <row r="338" spans="3:17" ht="12.75">
      <c r="C338" s="15"/>
      <c r="D338" s="15"/>
      <c r="E338" s="15"/>
      <c r="F338" s="15"/>
      <c r="G338" s="15"/>
      <c r="H338" s="15"/>
      <c r="I338" s="15"/>
      <c r="J338" s="15"/>
      <c r="K338" s="15"/>
      <c r="L338" s="15"/>
      <c r="M338" s="15"/>
      <c r="N338" s="15"/>
      <c r="O338" s="15"/>
      <c r="P338" s="15"/>
      <c r="Q338" s="15"/>
    </row>
    <row r="340" ht="12.75">
      <c r="T340" s="20"/>
    </row>
    <row r="342" spans="3:15" ht="31.5" customHeight="1">
      <c r="C342" s="86" t="s">
        <v>1044</v>
      </c>
      <c r="D342" s="97" t="s">
        <v>1045</v>
      </c>
      <c r="E342" s="97"/>
      <c r="F342" s="96" t="s">
        <v>1048</v>
      </c>
      <c r="G342" s="83" t="s">
        <v>1049</v>
      </c>
      <c r="H342" s="83"/>
      <c r="I342" s="83" t="s">
        <v>1050</v>
      </c>
      <c r="J342" s="83"/>
      <c r="K342" s="86"/>
      <c r="L342" s="86"/>
      <c r="M342" s="86"/>
      <c r="N342" s="86"/>
      <c r="O342" s="86"/>
    </row>
    <row r="343" spans="3:15" ht="30.75" customHeight="1">
      <c r="C343" s="86"/>
      <c r="D343" s="98" t="s">
        <v>1046</v>
      </c>
      <c r="E343" s="98"/>
      <c r="F343" s="99" t="s">
        <v>1047</v>
      </c>
      <c r="G343" s="86"/>
      <c r="H343" s="86"/>
      <c r="I343" s="84" t="s">
        <v>1051</v>
      </c>
      <c r="J343" s="84"/>
      <c r="K343" s="86"/>
      <c r="L343" s="86"/>
      <c r="M343" s="86"/>
      <c r="N343" s="86"/>
      <c r="O343" s="86"/>
    </row>
    <row r="344" spans="3:15" ht="12.75">
      <c r="C344" s="86"/>
      <c r="D344" s="86"/>
      <c r="E344" s="86"/>
      <c r="F344" s="86"/>
      <c r="G344" s="86"/>
      <c r="H344" s="86"/>
      <c r="I344" s="86"/>
      <c r="J344" s="86"/>
      <c r="K344" s="86"/>
      <c r="L344" s="86"/>
      <c r="M344" s="86"/>
      <c r="N344" s="86"/>
      <c r="O344" s="86"/>
    </row>
  </sheetData>
  <sheetProtection/>
  <mergeCells count="8209">
    <mergeCell ref="D343:E343"/>
    <mergeCell ref="G342:H342"/>
    <mergeCell ref="I342:J342"/>
    <mergeCell ref="I343:J343"/>
    <mergeCell ref="D4:Q4"/>
    <mergeCell ref="T1:W1"/>
    <mergeCell ref="T2:X2"/>
    <mergeCell ref="T3:X3"/>
    <mergeCell ref="T4:X4"/>
    <mergeCell ref="D342:E342"/>
    <mergeCell ref="DB333:DB334"/>
    <mergeCell ref="DC333:DC334"/>
    <mergeCell ref="DD333:DD334"/>
    <mergeCell ref="DE333:DE334"/>
    <mergeCell ref="DF333:DF334"/>
    <mergeCell ref="CV333:CV334"/>
    <mergeCell ref="CW333:CW334"/>
    <mergeCell ref="CX333:CX334"/>
    <mergeCell ref="CY333:CY334"/>
    <mergeCell ref="CZ333:CZ334"/>
    <mergeCell ref="DA333:DA334"/>
    <mergeCell ref="CP333:CP334"/>
    <mergeCell ref="CQ333:CQ334"/>
    <mergeCell ref="CR333:CR334"/>
    <mergeCell ref="CS333:CS334"/>
    <mergeCell ref="CT333:CT334"/>
    <mergeCell ref="CU333:CU334"/>
    <mergeCell ref="CJ333:CJ334"/>
    <mergeCell ref="CK333:CK334"/>
    <mergeCell ref="CL333:CL334"/>
    <mergeCell ref="CM333:CM334"/>
    <mergeCell ref="CN333:CN334"/>
    <mergeCell ref="CO333:CO334"/>
    <mergeCell ref="CD333:CD334"/>
    <mergeCell ref="CE333:CE334"/>
    <mergeCell ref="CF333:CF334"/>
    <mergeCell ref="CG333:CG334"/>
    <mergeCell ref="CH333:CH334"/>
    <mergeCell ref="CI333:CI334"/>
    <mergeCell ref="BX333:BX334"/>
    <mergeCell ref="BY333:BY334"/>
    <mergeCell ref="BZ333:BZ334"/>
    <mergeCell ref="CA333:CA334"/>
    <mergeCell ref="CB333:CB334"/>
    <mergeCell ref="CC333:CC334"/>
    <mergeCell ref="BR333:BR334"/>
    <mergeCell ref="BS333:BS334"/>
    <mergeCell ref="BT333:BT334"/>
    <mergeCell ref="BU333:BU334"/>
    <mergeCell ref="BV333:BV334"/>
    <mergeCell ref="BW333:BW334"/>
    <mergeCell ref="BL333:BL334"/>
    <mergeCell ref="BM333:BM334"/>
    <mergeCell ref="BN333:BN334"/>
    <mergeCell ref="BO333:BO334"/>
    <mergeCell ref="BP333:BP334"/>
    <mergeCell ref="BQ333:BQ334"/>
    <mergeCell ref="BF333:BF334"/>
    <mergeCell ref="BG333:BG334"/>
    <mergeCell ref="BH333:BH334"/>
    <mergeCell ref="BI333:BI334"/>
    <mergeCell ref="BJ333:BJ334"/>
    <mergeCell ref="BK333:BK334"/>
    <mergeCell ref="AZ333:AZ334"/>
    <mergeCell ref="BA333:BA334"/>
    <mergeCell ref="BB333:BB334"/>
    <mergeCell ref="BC333:BC334"/>
    <mergeCell ref="BD333:BD334"/>
    <mergeCell ref="BE333:BE334"/>
    <mergeCell ref="AT333:AT334"/>
    <mergeCell ref="AU333:AU334"/>
    <mergeCell ref="AV333:AV334"/>
    <mergeCell ref="AW333:AW334"/>
    <mergeCell ref="AX333:AX334"/>
    <mergeCell ref="AY333:AY334"/>
    <mergeCell ref="AN333:AN334"/>
    <mergeCell ref="AO333:AO334"/>
    <mergeCell ref="AP333:AP334"/>
    <mergeCell ref="AQ333:AQ334"/>
    <mergeCell ref="AR333:AR334"/>
    <mergeCell ref="AS333:AS334"/>
    <mergeCell ref="AH333:AH334"/>
    <mergeCell ref="AI333:AI334"/>
    <mergeCell ref="AJ333:AJ334"/>
    <mergeCell ref="AK333:AK334"/>
    <mergeCell ref="AL333:AL334"/>
    <mergeCell ref="AM333:AM334"/>
    <mergeCell ref="AB333:AB334"/>
    <mergeCell ref="AC333:AC334"/>
    <mergeCell ref="AD333:AD334"/>
    <mergeCell ref="AE333:AE334"/>
    <mergeCell ref="AF333:AF334"/>
    <mergeCell ref="AG333:AG334"/>
    <mergeCell ref="V333:V334"/>
    <mergeCell ref="W333:W334"/>
    <mergeCell ref="X333:X334"/>
    <mergeCell ref="Y333:Y334"/>
    <mergeCell ref="Z333:Z334"/>
    <mergeCell ref="AA333:AA334"/>
    <mergeCell ref="M333:M334"/>
    <mergeCell ref="N333:N334"/>
    <mergeCell ref="R333:R334"/>
    <mergeCell ref="S333:S334"/>
    <mergeCell ref="T333:T334"/>
    <mergeCell ref="U333:U334"/>
    <mergeCell ref="I333:I334"/>
    <mergeCell ref="J333:J334"/>
    <mergeCell ref="K333:K334"/>
    <mergeCell ref="L333:L334"/>
    <mergeCell ref="F333:F334"/>
    <mergeCell ref="G333:G334"/>
    <mergeCell ref="H333:H334"/>
    <mergeCell ref="DB331:DB332"/>
    <mergeCell ref="DC331:DC332"/>
    <mergeCell ref="DD331:DD332"/>
    <mergeCell ref="DE331:DE332"/>
    <mergeCell ref="DF331:DF332"/>
    <mergeCell ref="A333:A334"/>
    <mergeCell ref="B333:B334"/>
    <mergeCell ref="CV331:CV332"/>
    <mergeCell ref="CW331:CW332"/>
    <mergeCell ref="CX331:CX332"/>
    <mergeCell ref="CY331:CY332"/>
    <mergeCell ref="CZ331:CZ332"/>
    <mergeCell ref="DA331:DA332"/>
    <mergeCell ref="CP331:CP332"/>
    <mergeCell ref="CQ331:CQ332"/>
    <mergeCell ref="CR331:CR332"/>
    <mergeCell ref="CS331:CS332"/>
    <mergeCell ref="CT331:CT332"/>
    <mergeCell ref="CU331:CU332"/>
    <mergeCell ref="CJ331:CJ332"/>
    <mergeCell ref="CK331:CK332"/>
    <mergeCell ref="CL331:CL332"/>
    <mergeCell ref="CM331:CM332"/>
    <mergeCell ref="CN331:CN332"/>
    <mergeCell ref="CO331:CO332"/>
    <mergeCell ref="CD331:CD332"/>
    <mergeCell ref="CE331:CE332"/>
    <mergeCell ref="CF331:CF332"/>
    <mergeCell ref="CG331:CG332"/>
    <mergeCell ref="CH331:CH332"/>
    <mergeCell ref="CI331:CI332"/>
    <mergeCell ref="BX331:BX332"/>
    <mergeCell ref="BY331:BY332"/>
    <mergeCell ref="BZ331:BZ332"/>
    <mergeCell ref="CA331:CA332"/>
    <mergeCell ref="CB331:CB332"/>
    <mergeCell ref="CC331:CC332"/>
    <mergeCell ref="BR331:BR332"/>
    <mergeCell ref="BS331:BS332"/>
    <mergeCell ref="BT331:BT332"/>
    <mergeCell ref="BU331:BU332"/>
    <mergeCell ref="BV331:BV332"/>
    <mergeCell ref="BW331:BW332"/>
    <mergeCell ref="BL331:BL332"/>
    <mergeCell ref="BM331:BM332"/>
    <mergeCell ref="BN331:BN332"/>
    <mergeCell ref="BO331:BO332"/>
    <mergeCell ref="BP331:BP332"/>
    <mergeCell ref="BQ331:BQ332"/>
    <mergeCell ref="BF331:BF332"/>
    <mergeCell ref="BG331:BG332"/>
    <mergeCell ref="BH331:BH332"/>
    <mergeCell ref="BI331:BI332"/>
    <mergeCell ref="BJ331:BJ332"/>
    <mergeCell ref="BK331:BK332"/>
    <mergeCell ref="AZ331:AZ332"/>
    <mergeCell ref="BA331:BA332"/>
    <mergeCell ref="BB331:BB332"/>
    <mergeCell ref="BC331:BC332"/>
    <mergeCell ref="BD331:BD332"/>
    <mergeCell ref="BE331:BE332"/>
    <mergeCell ref="AT331:AT332"/>
    <mergeCell ref="AU331:AU332"/>
    <mergeCell ref="AV331:AV332"/>
    <mergeCell ref="AW331:AW332"/>
    <mergeCell ref="AX331:AX332"/>
    <mergeCell ref="AY331:AY332"/>
    <mergeCell ref="AN331:AN332"/>
    <mergeCell ref="AO331:AO332"/>
    <mergeCell ref="AP331:AP332"/>
    <mergeCell ref="AQ331:AQ332"/>
    <mergeCell ref="AR331:AR332"/>
    <mergeCell ref="AS331:AS332"/>
    <mergeCell ref="AH331:AH332"/>
    <mergeCell ref="AI331:AI332"/>
    <mergeCell ref="AJ331:AJ332"/>
    <mergeCell ref="AK331:AK332"/>
    <mergeCell ref="AL331:AL332"/>
    <mergeCell ref="AM331:AM332"/>
    <mergeCell ref="AB331:AB332"/>
    <mergeCell ref="AC331:AC332"/>
    <mergeCell ref="AD331:AD332"/>
    <mergeCell ref="AE331:AE332"/>
    <mergeCell ref="AF331:AF332"/>
    <mergeCell ref="AG331:AG332"/>
    <mergeCell ref="V331:V332"/>
    <mergeCell ref="W331:W332"/>
    <mergeCell ref="X331:X332"/>
    <mergeCell ref="Y331:Y332"/>
    <mergeCell ref="Z331:Z332"/>
    <mergeCell ref="AA331:AA332"/>
    <mergeCell ref="M331:M332"/>
    <mergeCell ref="N331:N332"/>
    <mergeCell ref="R331:R332"/>
    <mergeCell ref="S331:S332"/>
    <mergeCell ref="T331:T332"/>
    <mergeCell ref="U331:U332"/>
    <mergeCell ref="I331:I332"/>
    <mergeCell ref="J331:J332"/>
    <mergeCell ref="K331:K332"/>
    <mergeCell ref="L331:L332"/>
    <mergeCell ref="F331:F332"/>
    <mergeCell ref="G331:G332"/>
    <mergeCell ref="H331:H332"/>
    <mergeCell ref="DB329:DB330"/>
    <mergeCell ref="DC329:DC330"/>
    <mergeCell ref="DD329:DD330"/>
    <mergeCell ref="DE329:DE330"/>
    <mergeCell ref="DF329:DF330"/>
    <mergeCell ref="A331:A332"/>
    <mergeCell ref="B331:B332"/>
    <mergeCell ref="CV329:CV330"/>
    <mergeCell ref="CW329:CW330"/>
    <mergeCell ref="CX329:CX330"/>
    <mergeCell ref="CY329:CY330"/>
    <mergeCell ref="CZ329:CZ330"/>
    <mergeCell ref="DA329:DA330"/>
    <mergeCell ref="CP329:CP330"/>
    <mergeCell ref="CQ329:CQ330"/>
    <mergeCell ref="CR329:CR330"/>
    <mergeCell ref="CS329:CS330"/>
    <mergeCell ref="CT329:CT330"/>
    <mergeCell ref="CU329:CU330"/>
    <mergeCell ref="CJ329:CJ330"/>
    <mergeCell ref="CK329:CK330"/>
    <mergeCell ref="CL329:CL330"/>
    <mergeCell ref="CM329:CM330"/>
    <mergeCell ref="CN329:CN330"/>
    <mergeCell ref="CO329:CO330"/>
    <mergeCell ref="CD329:CD330"/>
    <mergeCell ref="CE329:CE330"/>
    <mergeCell ref="CF329:CF330"/>
    <mergeCell ref="CG329:CG330"/>
    <mergeCell ref="CH329:CH330"/>
    <mergeCell ref="CI329:CI330"/>
    <mergeCell ref="BX329:BX330"/>
    <mergeCell ref="BY329:BY330"/>
    <mergeCell ref="BZ329:BZ330"/>
    <mergeCell ref="CA329:CA330"/>
    <mergeCell ref="CB329:CB330"/>
    <mergeCell ref="CC329:CC330"/>
    <mergeCell ref="BR329:BR330"/>
    <mergeCell ref="BS329:BS330"/>
    <mergeCell ref="BT329:BT330"/>
    <mergeCell ref="BU329:BU330"/>
    <mergeCell ref="BV329:BV330"/>
    <mergeCell ref="BW329:BW330"/>
    <mergeCell ref="BL329:BL330"/>
    <mergeCell ref="BM329:BM330"/>
    <mergeCell ref="BN329:BN330"/>
    <mergeCell ref="BO329:BO330"/>
    <mergeCell ref="BP329:BP330"/>
    <mergeCell ref="BQ329:BQ330"/>
    <mergeCell ref="BF329:BF330"/>
    <mergeCell ref="BG329:BG330"/>
    <mergeCell ref="BH329:BH330"/>
    <mergeCell ref="BI329:BI330"/>
    <mergeCell ref="BJ329:BJ330"/>
    <mergeCell ref="BK329:BK330"/>
    <mergeCell ref="AZ329:AZ330"/>
    <mergeCell ref="BA329:BA330"/>
    <mergeCell ref="BB329:BB330"/>
    <mergeCell ref="BC329:BC330"/>
    <mergeCell ref="BD329:BD330"/>
    <mergeCell ref="BE329:BE330"/>
    <mergeCell ref="AT329:AT330"/>
    <mergeCell ref="AU329:AU330"/>
    <mergeCell ref="AV329:AV330"/>
    <mergeCell ref="AW329:AW330"/>
    <mergeCell ref="AX329:AX330"/>
    <mergeCell ref="AY329:AY330"/>
    <mergeCell ref="AN329:AN330"/>
    <mergeCell ref="AO329:AO330"/>
    <mergeCell ref="AP329:AP330"/>
    <mergeCell ref="AQ329:AQ330"/>
    <mergeCell ref="AR329:AR330"/>
    <mergeCell ref="AS329:AS330"/>
    <mergeCell ref="AH329:AH330"/>
    <mergeCell ref="AI329:AI330"/>
    <mergeCell ref="AJ329:AJ330"/>
    <mergeCell ref="AK329:AK330"/>
    <mergeCell ref="AL329:AL330"/>
    <mergeCell ref="AM329:AM330"/>
    <mergeCell ref="AB329:AB330"/>
    <mergeCell ref="AC329:AC330"/>
    <mergeCell ref="AD329:AD330"/>
    <mergeCell ref="AE329:AE330"/>
    <mergeCell ref="AF329:AF330"/>
    <mergeCell ref="AG329:AG330"/>
    <mergeCell ref="V329:V330"/>
    <mergeCell ref="W329:W330"/>
    <mergeCell ref="X329:X330"/>
    <mergeCell ref="Y329:Y330"/>
    <mergeCell ref="Z329:Z330"/>
    <mergeCell ref="AA329:AA330"/>
    <mergeCell ref="M329:M330"/>
    <mergeCell ref="N329:N330"/>
    <mergeCell ref="R329:R330"/>
    <mergeCell ref="S329:S330"/>
    <mergeCell ref="T329:T330"/>
    <mergeCell ref="U329:U330"/>
    <mergeCell ref="L329:L330"/>
    <mergeCell ref="H329:H330"/>
    <mergeCell ref="DE325:DE327"/>
    <mergeCell ref="DF325:DF327"/>
    <mergeCell ref="A329:A330"/>
    <mergeCell ref="B329:B330"/>
    <mergeCell ref="F329:F330"/>
    <mergeCell ref="G329:G330"/>
    <mergeCell ref="CY325:CY327"/>
    <mergeCell ref="CZ325:CZ327"/>
    <mergeCell ref="DA325:DA327"/>
    <mergeCell ref="DB325:DB327"/>
    <mergeCell ref="DC325:DC327"/>
    <mergeCell ref="DD325:DD327"/>
    <mergeCell ref="CS325:CS327"/>
    <mergeCell ref="CT325:CT327"/>
    <mergeCell ref="CU325:CU327"/>
    <mergeCell ref="CV325:CV327"/>
    <mergeCell ref="CW325:CW327"/>
    <mergeCell ref="CX325:CX327"/>
    <mergeCell ref="CM325:CM327"/>
    <mergeCell ref="CN325:CN327"/>
    <mergeCell ref="CO325:CO327"/>
    <mergeCell ref="CP325:CP327"/>
    <mergeCell ref="CQ325:CQ327"/>
    <mergeCell ref="CR325:CR327"/>
    <mergeCell ref="CG325:CG327"/>
    <mergeCell ref="CH325:CH327"/>
    <mergeCell ref="CI325:CI327"/>
    <mergeCell ref="CJ325:CJ327"/>
    <mergeCell ref="CK325:CK327"/>
    <mergeCell ref="CL325:CL327"/>
    <mergeCell ref="CA325:CA327"/>
    <mergeCell ref="CB325:CB327"/>
    <mergeCell ref="CC325:CC327"/>
    <mergeCell ref="CD325:CD327"/>
    <mergeCell ref="CE325:CE327"/>
    <mergeCell ref="CF325:CF327"/>
    <mergeCell ref="BU325:BU327"/>
    <mergeCell ref="BV325:BV327"/>
    <mergeCell ref="BW325:BW327"/>
    <mergeCell ref="BX325:BX327"/>
    <mergeCell ref="BY325:BY327"/>
    <mergeCell ref="BZ325:BZ327"/>
    <mergeCell ref="BO325:BO327"/>
    <mergeCell ref="BP325:BP327"/>
    <mergeCell ref="BQ325:BQ327"/>
    <mergeCell ref="BR325:BR327"/>
    <mergeCell ref="BS325:BS327"/>
    <mergeCell ref="BT325:BT327"/>
    <mergeCell ref="BI325:BI327"/>
    <mergeCell ref="BJ325:BJ327"/>
    <mergeCell ref="BK325:BK327"/>
    <mergeCell ref="BL325:BL327"/>
    <mergeCell ref="BM325:BM327"/>
    <mergeCell ref="BN325:BN327"/>
    <mergeCell ref="BC325:BC327"/>
    <mergeCell ref="BD325:BD327"/>
    <mergeCell ref="BE325:BE327"/>
    <mergeCell ref="BF325:BF327"/>
    <mergeCell ref="BG325:BG327"/>
    <mergeCell ref="BH325:BH327"/>
    <mergeCell ref="AW325:AW327"/>
    <mergeCell ref="AX325:AX327"/>
    <mergeCell ref="AY325:AY327"/>
    <mergeCell ref="AZ325:AZ327"/>
    <mergeCell ref="BA325:BA327"/>
    <mergeCell ref="BB325:BB327"/>
    <mergeCell ref="AQ325:AQ327"/>
    <mergeCell ref="AR325:AR327"/>
    <mergeCell ref="AS325:AS327"/>
    <mergeCell ref="AT325:AT327"/>
    <mergeCell ref="AU325:AU327"/>
    <mergeCell ref="AV325:AV327"/>
    <mergeCell ref="AK325:AK327"/>
    <mergeCell ref="AL325:AL327"/>
    <mergeCell ref="AM325:AM327"/>
    <mergeCell ref="AN325:AN327"/>
    <mergeCell ref="AO325:AO327"/>
    <mergeCell ref="AP325:AP327"/>
    <mergeCell ref="AE325:AE327"/>
    <mergeCell ref="AF325:AF327"/>
    <mergeCell ref="AG325:AG327"/>
    <mergeCell ref="AH325:AH327"/>
    <mergeCell ref="AI325:AI327"/>
    <mergeCell ref="AJ325:AJ327"/>
    <mergeCell ref="Y325:Y327"/>
    <mergeCell ref="Z325:Z327"/>
    <mergeCell ref="AA325:AA327"/>
    <mergeCell ref="AB325:AB327"/>
    <mergeCell ref="AC325:AC327"/>
    <mergeCell ref="AD325:AD327"/>
    <mergeCell ref="S325:S327"/>
    <mergeCell ref="T325:T327"/>
    <mergeCell ref="U325:U327"/>
    <mergeCell ref="V325:V327"/>
    <mergeCell ref="W325:W327"/>
    <mergeCell ref="X325:X327"/>
    <mergeCell ref="J325:J327"/>
    <mergeCell ref="K325:K327"/>
    <mergeCell ref="L325:L327"/>
    <mergeCell ref="M325:M327"/>
    <mergeCell ref="N325:N327"/>
    <mergeCell ref="R325:R327"/>
    <mergeCell ref="I325:I327"/>
    <mergeCell ref="H325:H327"/>
    <mergeCell ref="F325:F327"/>
    <mergeCell ref="G325:G327"/>
    <mergeCell ref="DB322:DB324"/>
    <mergeCell ref="DC322:DC324"/>
    <mergeCell ref="CX322:CX324"/>
    <mergeCell ref="CY322:CY324"/>
    <mergeCell ref="CZ322:CZ324"/>
    <mergeCell ref="DA322:DA324"/>
    <mergeCell ref="DD322:DD324"/>
    <mergeCell ref="DE322:DE324"/>
    <mergeCell ref="DF322:DF324"/>
    <mergeCell ref="A325:A327"/>
    <mergeCell ref="B325:B327"/>
    <mergeCell ref="C325:C327"/>
    <mergeCell ref="D325:D327"/>
    <mergeCell ref="E325:E327"/>
    <mergeCell ref="CV322:CV324"/>
    <mergeCell ref="CW322:CW324"/>
    <mergeCell ref="CP322:CP324"/>
    <mergeCell ref="CQ322:CQ324"/>
    <mergeCell ref="CR322:CR324"/>
    <mergeCell ref="CS322:CS324"/>
    <mergeCell ref="CT322:CT324"/>
    <mergeCell ref="CU322:CU324"/>
    <mergeCell ref="CJ322:CJ324"/>
    <mergeCell ref="CK322:CK324"/>
    <mergeCell ref="CL322:CL324"/>
    <mergeCell ref="CM322:CM324"/>
    <mergeCell ref="CN322:CN324"/>
    <mergeCell ref="CO322:CO324"/>
    <mergeCell ref="CD322:CD324"/>
    <mergeCell ref="CE322:CE324"/>
    <mergeCell ref="CF322:CF324"/>
    <mergeCell ref="CG322:CG324"/>
    <mergeCell ref="CH322:CH324"/>
    <mergeCell ref="CI322:CI324"/>
    <mergeCell ref="BX322:BX324"/>
    <mergeCell ref="BY322:BY324"/>
    <mergeCell ref="BZ322:BZ324"/>
    <mergeCell ref="CA322:CA324"/>
    <mergeCell ref="CB322:CB324"/>
    <mergeCell ref="CC322:CC324"/>
    <mergeCell ref="BR322:BR324"/>
    <mergeCell ref="BS322:BS324"/>
    <mergeCell ref="BT322:BT324"/>
    <mergeCell ref="BU322:BU324"/>
    <mergeCell ref="BV322:BV324"/>
    <mergeCell ref="BW322:BW324"/>
    <mergeCell ref="BL322:BL324"/>
    <mergeCell ref="BM322:BM324"/>
    <mergeCell ref="BN322:BN324"/>
    <mergeCell ref="BO322:BO324"/>
    <mergeCell ref="BP322:BP324"/>
    <mergeCell ref="BQ322:BQ324"/>
    <mergeCell ref="BF322:BF324"/>
    <mergeCell ref="BG322:BG324"/>
    <mergeCell ref="BH322:BH324"/>
    <mergeCell ref="BI322:BI324"/>
    <mergeCell ref="BJ322:BJ324"/>
    <mergeCell ref="BK322:BK324"/>
    <mergeCell ref="AZ322:AZ324"/>
    <mergeCell ref="BA322:BA324"/>
    <mergeCell ref="BB322:BB324"/>
    <mergeCell ref="BC322:BC324"/>
    <mergeCell ref="BD322:BD324"/>
    <mergeCell ref="BE322:BE324"/>
    <mergeCell ref="AT322:AT324"/>
    <mergeCell ref="AU322:AU324"/>
    <mergeCell ref="AV322:AV324"/>
    <mergeCell ref="AW322:AW324"/>
    <mergeCell ref="AX322:AX324"/>
    <mergeCell ref="AY322:AY324"/>
    <mergeCell ref="AN322:AN324"/>
    <mergeCell ref="AO322:AO324"/>
    <mergeCell ref="AP322:AP324"/>
    <mergeCell ref="AQ322:AQ324"/>
    <mergeCell ref="AR322:AR324"/>
    <mergeCell ref="AS322:AS324"/>
    <mergeCell ref="AH322:AH324"/>
    <mergeCell ref="AI322:AI324"/>
    <mergeCell ref="AJ322:AJ324"/>
    <mergeCell ref="AK322:AK324"/>
    <mergeCell ref="AL322:AL324"/>
    <mergeCell ref="AM322:AM324"/>
    <mergeCell ref="AB322:AB324"/>
    <mergeCell ref="AC322:AC324"/>
    <mergeCell ref="AD322:AD324"/>
    <mergeCell ref="AE322:AE324"/>
    <mergeCell ref="AF322:AF324"/>
    <mergeCell ref="AG322:AG324"/>
    <mergeCell ref="V322:V324"/>
    <mergeCell ref="W322:W324"/>
    <mergeCell ref="X322:X324"/>
    <mergeCell ref="Y322:Y324"/>
    <mergeCell ref="Z322:Z324"/>
    <mergeCell ref="AA322:AA324"/>
    <mergeCell ref="M322:M324"/>
    <mergeCell ref="N322:N324"/>
    <mergeCell ref="R322:R324"/>
    <mergeCell ref="S322:S324"/>
    <mergeCell ref="T322:T324"/>
    <mergeCell ref="U322:U324"/>
    <mergeCell ref="I322:I324"/>
    <mergeCell ref="J322:J324"/>
    <mergeCell ref="K322:K324"/>
    <mergeCell ref="L322:L324"/>
    <mergeCell ref="F322:F324"/>
    <mergeCell ref="G322:G324"/>
    <mergeCell ref="H322:H324"/>
    <mergeCell ref="DE319:DE320"/>
    <mergeCell ref="DF319:DF320"/>
    <mergeCell ref="A322:A324"/>
    <mergeCell ref="B322:B324"/>
    <mergeCell ref="C322:C324"/>
    <mergeCell ref="D322:D324"/>
    <mergeCell ref="E322:E324"/>
    <mergeCell ref="CY319:CY320"/>
    <mergeCell ref="CZ319:CZ320"/>
    <mergeCell ref="DA319:DA320"/>
    <mergeCell ref="DB319:DB320"/>
    <mergeCell ref="DC319:DC320"/>
    <mergeCell ref="DD319:DD320"/>
    <mergeCell ref="CS319:CS320"/>
    <mergeCell ref="CT319:CT320"/>
    <mergeCell ref="CU319:CU320"/>
    <mergeCell ref="CV319:CV320"/>
    <mergeCell ref="CW319:CW320"/>
    <mergeCell ref="CX319:CX320"/>
    <mergeCell ref="CM319:CM320"/>
    <mergeCell ref="CN319:CN320"/>
    <mergeCell ref="CO319:CO320"/>
    <mergeCell ref="CP319:CP320"/>
    <mergeCell ref="CQ319:CQ320"/>
    <mergeCell ref="CR319:CR320"/>
    <mergeCell ref="CG319:CG320"/>
    <mergeCell ref="CH319:CH320"/>
    <mergeCell ref="CI319:CI320"/>
    <mergeCell ref="CJ319:CJ320"/>
    <mergeCell ref="CK319:CK320"/>
    <mergeCell ref="CL319:CL320"/>
    <mergeCell ref="CA319:CA320"/>
    <mergeCell ref="CB319:CB320"/>
    <mergeCell ref="CC319:CC320"/>
    <mergeCell ref="CD319:CD320"/>
    <mergeCell ref="CE319:CE320"/>
    <mergeCell ref="CF319:CF320"/>
    <mergeCell ref="BU319:BU320"/>
    <mergeCell ref="BV319:BV320"/>
    <mergeCell ref="BW319:BW320"/>
    <mergeCell ref="BX319:BX320"/>
    <mergeCell ref="BY319:BY320"/>
    <mergeCell ref="BZ319:BZ320"/>
    <mergeCell ref="BO319:BO320"/>
    <mergeCell ref="BP319:BP320"/>
    <mergeCell ref="BQ319:BQ320"/>
    <mergeCell ref="BR319:BR320"/>
    <mergeCell ref="BS319:BS320"/>
    <mergeCell ref="BT319:BT320"/>
    <mergeCell ref="BI319:BI320"/>
    <mergeCell ref="BJ319:BJ320"/>
    <mergeCell ref="BK319:BK320"/>
    <mergeCell ref="BL319:BL320"/>
    <mergeCell ref="BM319:BM320"/>
    <mergeCell ref="BN319:BN320"/>
    <mergeCell ref="BC319:BC320"/>
    <mergeCell ref="BD319:BD320"/>
    <mergeCell ref="BE319:BE320"/>
    <mergeCell ref="BF319:BF320"/>
    <mergeCell ref="BG319:BG320"/>
    <mergeCell ref="BH319:BH320"/>
    <mergeCell ref="AW319:AW320"/>
    <mergeCell ref="AX319:AX320"/>
    <mergeCell ref="AY319:AY320"/>
    <mergeCell ref="AZ319:AZ320"/>
    <mergeCell ref="BA319:BA320"/>
    <mergeCell ref="BB319:BB320"/>
    <mergeCell ref="AQ319:AQ320"/>
    <mergeCell ref="AR319:AR320"/>
    <mergeCell ref="AS319:AS320"/>
    <mergeCell ref="AT319:AT320"/>
    <mergeCell ref="AU319:AU320"/>
    <mergeCell ref="AV319:AV320"/>
    <mergeCell ref="AK319:AK320"/>
    <mergeCell ref="AL319:AL320"/>
    <mergeCell ref="AM319:AM320"/>
    <mergeCell ref="AN319:AN320"/>
    <mergeCell ref="AO319:AO320"/>
    <mergeCell ref="AP319:AP320"/>
    <mergeCell ref="AE319:AE320"/>
    <mergeCell ref="AF319:AF320"/>
    <mergeCell ref="AG319:AG320"/>
    <mergeCell ref="AH319:AH320"/>
    <mergeCell ref="AI319:AI320"/>
    <mergeCell ref="AJ319:AJ320"/>
    <mergeCell ref="Y319:Y320"/>
    <mergeCell ref="Z319:Z320"/>
    <mergeCell ref="AA319:AA320"/>
    <mergeCell ref="AB319:AB320"/>
    <mergeCell ref="AC319:AC320"/>
    <mergeCell ref="AD319:AD320"/>
    <mergeCell ref="S319:S320"/>
    <mergeCell ref="T319:T320"/>
    <mergeCell ref="U319:U320"/>
    <mergeCell ref="V319:V320"/>
    <mergeCell ref="W319:W320"/>
    <mergeCell ref="X319:X320"/>
    <mergeCell ref="J319:J320"/>
    <mergeCell ref="K319:K320"/>
    <mergeCell ref="L319:L320"/>
    <mergeCell ref="M319:M320"/>
    <mergeCell ref="N319:N320"/>
    <mergeCell ref="R319:R320"/>
    <mergeCell ref="I319:I320"/>
    <mergeCell ref="H319:H320"/>
    <mergeCell ref="F319:F320"/>
    <mergeCell ref="G319:G320"/>
    <mergeCell ref="DB317:DB318"/>
    <mergeCell ref="DC317:DC318"/>
    <mergeCell ref="CX317:CX318"/>
    <mergeCell ref="CY317:CY318"/>
    <mergeCell ref="CZ317:CZ318"/>
    <mergeCell ref="DA317:DA318"/>
    <mergeCell ref="DD317:DD318"/>
    <mergeCell ref="DE317:DE318"/>
    <mergeCell ref="DF317:DF318"/>
    <mergeCell ref="A319:A320"/>
    <mergeCell ref="B319:B320"/>
    <mergeCell ref="C319:C320"/>
    <mergeCell ref="D319:D320"/>
    <mergeCell ref="E319:E320"/>
    <mergeCell ref="CV317:CV318"/>
    <mergeCell ref="CW317:CW318"/>
    <mergeCell ref="CP317:CP318"/>
    <mergeCell ref="CQ317:CQ318"/>
    <mergeCell ref="CR317:CR318"/>
    <mergeCell ref="CS317:CS318"/>
    <mergeCell ref="CT317:CT318"/>
    <mergeCell ref="CU317:CU318"/>
    <mergeCell ref="CJ317:CJ318"/>
    <mergeCell ref="CK317:CK318"/>
    <mergeCell ref="CL317:CL318"/>
    <mergeCell ref="CM317:CM318"/>
    <mergeCell ref="CN317:CN318"/>
    <mergeCell ref="CO317:CO318"/>
    <mergeCell ref="CD317:CD318"/>
    <mergeCell ref="CE317:CE318"/>
    <mergeCell ref="CF317:CF318"/>
    <mergeCell ref="CG317:CG318"/>
    <mergeCell ref="CH317:CH318"/>
    <mergeCell ref="CI317:CI318"/>
    <mergeCell ref="BX317:BX318"/>
    <mergeCell ref="BY317:BY318"/>
    <mergeCell ref="BZ317:BZ318"/>
    <mergeCell ref="CA317:CA318"/>
    <mergeCell ref="CB317:CB318"/>
    <mergeCell ref="CC317:CC318"/>
    <mergeCell ref="BR317:BR318"/>
    <mergeCell ref="BS317:BS318"/>
    <mergeCell ref="BT317:BT318"/>
    <mergeCell ref="BU317:BU318"/>
    <mergeCell ref="BV317:BV318"/>
    <mergeCell ref="BW317:BW318"/>
    <mergeCell ref="BL317:BL318"/>
    <mergeCell ref="BM317:BM318"/>
    <mergeCell ref="BN317:BN318"/>
    <mergeCell ref="BO317:BO318"/>
    <mergeCell ref="BP317:BP318"/>
    <mergeCell ref="BQ317:BQ318"/>
    <mergeCell ref="BF317:BF318"/>
    <mergeCell ref="BG317:BG318"/>
    <mergeCell ref="BH317:BH318"/>
    <mergeCell ref="BI317:BI318"/>
    <mergeCell ref="BJ317:BJ318"/>
    <mergeCell ref="BK317:BK318"/>
    <mergeCell ref="AZ317:AZ318"/>
    <mergeCell ref="BA317:BA318"/>
    <mergeCell ref="BB317:BB318"/>
    <mergeCell ref="BC317:BC318"/>
    <mergeCell ref="BD317:BD318"/>
    <mergeCell ref="BE317:BE318"/>
    <mergeCell ref="AT317:AT318"/>
    <mergeCell ref="AU317:AU318"/>
    <mergeCell ref="AV317:AV318"/>
    <mergeCell ref="AW317:AW318"/>
    <mergeCell ref="AX317:AX318"/>
    <mergeCell ref="AY317:AY318"/>
    <mergeCell ref="AN317:AN318"/>
    <mergeCell ref="AO317:AO318"/>
    <mergeCell ref="AP317:AP318"/>
    <mergeCell ref="AQ317:AQ318"/>
    <mergeCell ref="AR317:AR318"/>
    <mergeCell ref="AS317:AS318"/>
    <mergeCell ref="AH317:AH318"/>
    <mergeCell ref="AI317:AI318"/>
    <mergeCell ref="AJ317:AJ318"/>
    <mergeCell ref="AK317:AK318"/>
    <mergeCell ref="AL317:AL318"/>
    <mergeCell ref="AM317:AM318"/>
    <mergeCell ref="AB317:AB318"/>
    <mergeCell ref="AC317:AC318"/>
    <mergeCell ref="AD317:AD318"/>
    <mergeCell ref="AE317:AE318"/>
    <mergeCell ref="AF317:AF318"/>
    <mergeCell ref="AG317:AG318"/>
    <mergeCell ref="V317:V318"/>
    <mergeCell ref="W317:W318"/>
    <mergeCell ref="X317:X318"/>
    <mergeCell ref="Y317:Y318"/>
    <mergeCell ref="Z317:Z318"/>
    <mergeCell ref="AA317:AA318"/>
    <mergeCell ref="M317:M318"/>
    <mergeCell ref="N317:N318"/>
    <mergeCell ref="R317:R318"/>
    <mergeCell ref="S317:S318"/>
    <mergeCell ref="T317:T318"/>
    <mergeCell ref="U317:U318"/>
    <mergeCell ref="I317:I318"/>
    <mergeCell ref="J317:J318"/>
    <mergeCell ref="K317:K318"/>
    <mergeCell ref="L317:L318"/>
    <mergeCell ref="F317:F318"/>
    <mergeCell ref="G317:G318"/>
    <mergeCell ref="H317:H318"/>
    <mergeCell ref="DE315:DE316"/>
    <mergeCell ref="DF315:DF316"/>
    <mergeCell ref="A317:A318"/>
    <mergeCell ref="B317:B318"/>
    <mergeCell ref="C317:C318"/>
    <mergeCell ref="D317:D318"/>
    <mergeCell ref="E317:E318"/>
    <mergeCell ref="CY315:CY316"/>
    <mergeCell ref="CZ315:CZ316"/>
    <mergeCell ref="DA315:DA316"/>
    <mergeCell ref="DB315:DB316"/>
    <mergeCell ref="DC315:DC316"/>
    <mergeCell ref="DD315:DD316"/>
    <mergeCell ref="CS315:CS316"/>
    <mergeCell ref="CT315:CT316"/>
    <mergeCell ref="CU315:CU316"/>
    <mergeCell ref="CV315:CV316"/>
    <mergeCell ref="CW315:CW316"/>
    <mergeCell ref="CX315:CX316"/>
    <mergeCell ref="CM315:CM316"/>
    <mergeCell ref="CN315:CN316"/>
    <mergeCell ref="CO315:CO316"/>
    <mergeCell ref="CP315:CP316"/>
    <mergeCell ref="CQ315:CQ316"/>
    <mergeCell ref="CR315:CR316"/>
    <mergeCell ref="CG315:CG316"/>
    <mergeCell ref="CH315:CH316"/>
    <mergeCell ref="CI315:CI316"/>
    <mergeCell ref="CJ315:CJ316"/>
    <mergeCell ref="CK315:CK316"/>
    <mergeCell ref="CL315:CL316"/>
    <mergeCell ref="CA315:CA316"/>
    <mergeCell ref="CB315:CB316"/>
    <mergeCell ref="CC315:CC316"/>
    <mergeCell ref="CD315:CD316"/>
    <mergeCell ref="CE315:CE316"/>
    <mergeCell ref="CF315:CF316"/>
    <mergeCell ref="BU315:BU316"/>
    <mergeCell ref="BV315:BV316"/>
    <mergeCell ref="BW315:BW316"/>
    <mergeCell ref="BX315:BX316"/>
    <mergeCell ref="BY315:BY316"/>
    <mergeCell ref="BZ315:BZ316"/>
    <mergeCell ref="BO315:BO316"/>
    <mergeCell ref="BP315:BP316"/>
    <mergeCell ref="BQ315:BQ316"/>
    <mergeCell ref="BR315:BR316"/>
    <mergeCell ref="BS315:BS316"/>
    <mergeCell ref="BT315:BT316"/>
    <mergeCell ref="BI315:BI316"/>
    <mergeCell ref="BJ315:BJ316"/>
    <mergeCell ref="BK315:BK316"/>
    <mergeCell ref="BL315:BL316"/>
    <mergeCell ref="BM315:BM316"/>
    <mergeCell ref="BN315:BN316"/>
    <mergeCell ref="BC315:BC316"/>
    <mergeCell ref="BD315:BD316"/>
    <mergeCell ref="BE315:BE316"/>
    <mergeCell ref="BF315:BF316"/>
    <mergeCell ref="BG315:BG316"/>
    <mergeCell ref="BH315:BH316"/>
    <mergeCell ref="AW315:AW316"/>
    <mergeCell ref="AX315:AX316"/>
    <mergeCell ref="AY315:AY316"/>
    <mergeCell ref="AZ315:AZ316"/>
    <mergeCell ref="BA315:BA316"/>
    <mergeCell ref="BB315:BB316"/>
    <mergeCell ref="AQ315:AQ316"/>
    <mergeCell ref="AR315:AR316"/>
    <mergeCell ref="AS315:AS316"/>
    <mergeCell ref="AT315:AT316"/>
    <mergeCell ref="AU315:AU316"/>
    <mergeCell ref="AV315:AV316"/>
    <mergeCell ref="AK315:AK316"/>
    <mergeCell ref="AL315:AL316"/>
    <mergeCell ref="AM315:AM316"/>
    <mergeCell ref="AN315:AN316"/>
    <mergeCell ref="AO315:AO316"/>
    <mergeCell ref="AP315:AP316"/>
    <mergeCell ref="AE315:AE316"/>
    <mergeCell ref="AF315:AF316"/>
    <mergeCell ref="AG315:AG316"/>
    <mergeCell ref="AH315:AH316"/>
    <mergeCell ref="AI315:AI316"/>
    <mergeCell ref="AJ315:AJ316"/>
    <mergeCell ref="Y315:Y316"/>
    <mergeCell ref="Z315:Z316"/>
    <mergeCell ref="AA315:AA316"/>
    <mergeCell ref="AB315:AB316"/>
    <mergeCell ref="AC315:AC316"/>
    <mergeCell ref="AD315:AD316"/>
    <mergeCell ref="S315:S316"/>
    <mergeCell ref="T315:T316"/>
    <mergeCell ref="U315:U316"/>
    <mergeCell ref="V315:V316"/>
    <mergeCell ref="W315:W316"/>
    <mergeCell ref="X315:X316"/>
    <mergeCell ref="J315:J316"/>
    <mergeCell ref="K315:K316"/>
    <mergeCell ref="L315:L316"/>
    <mergeCell ref="M315:M316"/>
    <mergeCell ref="N315:N316"/>
    <mergeCell ref="R315:R316"/>
    <mergeCell ref="I315:I316"/>
    <mergeCell ref="H315:H316"/>
    <mergeCell ref="F315:F316"/>
    <mergeCell ref="G315:G316"/>
    <mergeCell ref="DB312:DB314"/>
    <mergeCell ref="DC312:DC314"/>
    <mergeCell ref="CX312:CX314"/>
    <mergeCell ref="CY312:CY314"/>
    <mergeCell ref="CZ312:CZ314"/>
    <mergeCell ref="DA312:DA314"/>
    <mergeCell ref="DD312:DD314"/>
    <mergeCell ref="DE312:DE314"/>
    <mergeCell ref="DF312:DF314"/>
    <mergeCell ref="A315:A316"/>
    <mergeCell ref="B315:B316"/>
    <mergeCell ref="C315:C316"/>
    <mergeCell ref="D315:D316"/>
    <mergeCell ref="E315:E316"/>
    <mergeCell ref="CV312:CV314"/>
    <mergeCell ref="CW312:CW314"/>
    <mergeCell ref="CP312:CP314"/>
    <mergeCell ref="CQ312:CQ314"/>
    <mergeCell ref="CR312:CR314"/>
    <mergeCell ref="CS312:CS314"/>
    <mergeCell ref="CT312:CT314"/>
    <mergeCell ref="CU312:CU314"/>
    <mergeCell ref="CJ312:CJ314"/>
    <mergeCell ref="CK312:CK314"/>
    <mergeCell ref="CL312:CL314"/>
    <mergeCell ref="CM312:CM314"/>
    <mergeCell ref="CN312:CN314"/>
    <mergeCell ref="CO312:CO314"/>
    <mergeCell ref="CD312:CD314"/>
    <mergeCell ref="CE312:CE314"/>
    <mergeCell ref="CF312:CF314"/>
    <mergeCell ref="CG312:CG314"/>
    <mergeCell ref="CH312:CH314"/>
    <mergeCell ref="CI312:CI314"/>
    <mergeCell ref="BX312:BX314"/>
    <mergeCell ref="BY312:BY314"/>
    <mergeCell ref="BZ312:BZ314"/>
    <mergeCell ref="CA312:CA314"/>
    <mergeCell ref="CB312:CB314"/>
    <mergeCell ref="CC312:CC314"/>
    <mergeCell ref="BR312:BR314"/>
    <mergeCell ref="BS312:BS314"/>
    <mergeCell ref="BT312:BT314"/>
    <mergeCell ref="BU312:BU314"/>
    <mergeCell ref="BV312:BV314"/>
    <mergeCell ref="BW312:BW314"/>
    <mergeCell ref="BL312:BL314"/>
    <mergeCell ref="BM312:BM314"/>
    <mergeCell ref="BN312:BN314"/>
    <mergeCell ref="BO312:BO314"/>
    <mergeCell ref="BP312:BP314"/>
    <mergeCell ref="BQ312:BQ314"/>
    <mergeCell ref="BF312:BF314"/>
    <mergeCell ref="BG312:BG314"/>
    <mergeCell ref="BH312:BH314"/>
    <mergeCell ref="BI312:BI314"/>
    <mergeCell ref="BJ312:BJ314"/>
    <mergeCell ref="BK312:BK314"/>
    <mergeCell ref="AZ312:AZ314"/>
    <mergeCell ref="BA312:BA314"/>
    <mergeCell ref="BB312:BB314"/>
    <mergeCell ref="BC312:BC314"/>
    <mergeCell ref="BD312:BD314"/>
    <mergeCell ref="BE312:BE314"/>
    <mergeCell ref="AT312:AT314"/>
    <mergeCell ref="AU312:AU314"/>
    <mergeCell ref="AV312:AV314"/>
    <mergeCell ref="AW312:AW314"/>
    <mergeCell ref="AX312:AX314"/>
    <mergeCell ref="AY312:AY314"/>
    <mergeCell ref="AN312:AN314"/>
    <mergeCell ref="AO312:AO314"/>
    <mergeCell ref="AP312:AP314"/>
    <mergeCell ref="AQ312:AQ314"/>
    <mergeCell ref="AR312:AR314"/>
    <mergeCell ref="AS312:AS314"/>
    <mergeCell ref="AH312:AH314"/>
    <mergeCell ref="AI312:AI314"/>
    <mergeCell ref="AJ312:AJ314"/>
    <mergeCell ref="AK312:AK314"/>
    <mergeCell ref="AL312:AL314"/>
    <mergeCell ref="AM312:AM314"/>
    <mergeCell ref="AB312:AB314"/>
    <mergeCell ref="AC312:AC314"/>
    <mergeCell ref="AD312:AD314"/>
    <mergeCell ref="AE312:AE314"/>
    <mergeCell ref="AF312:AF314"/>
    <mergeCell ref="AG312:AG314"/>
    <mergeCell ref="V312:V314"/>
    <mergeCell ref="W312:W314"/>
    <mergeCell ref="X312:X314"/>
    <mergeCell ref="Y312:Y314"/>
    <mergeCell ref="Z312:Z314"/>
    <mergeCell ref="AA312:AA314"/>
    <mergeCell ref="M312:M314"/>
    <mergeCell ref="N312:N314"/>
    <mergeCell ref="R312:R314"/>
    <mergeCell ref="S312:S314"/>
    <mergeCell ref="T312:T314"/>
    <mergeCell ref="U312:U314"/>
    <mergeCell ref="I312:I314"/>
    <mergeCell ref="J312:J314"/>
    <mergeCell ref="K312:K314"/>
    <mergeCell ref="L312:L314"/>
    <mergeCell ref="F312:F314"/>
    <mergeCell ref="G312:G314"/>
    <mergeCell ref="H312:H314"/>
    <mergeCell ref="DE309:DE311"/>
    <mergeCell ref="DF309:DF311"/>
    <mergeCell ref="A312:A314"/>
    <mergeCell ref="B312:B314"/>
    <mergeCell ref="C312:C314"/>
    <mergeCell ref="D312:D314"/>
    <mergeCell ref="E312:E314"/>
    <mergeCell ref="CY309:CY311"/>
    <mergeCell ref="CZ309:CZ311"/>
    <mergeCell ref="DA309:DA311"/>
    <mergeCell ref="DB309:DB311"/>
    <mergeCell ref="DC309:DC311"/>
    <mergeCell ref="DD309:DD311"/>
    <mergeCell ref="CS309:CS311"/>
    <mergeCell ref="CT309:CT311"/>
    <mergeCell ref="CU309:CU311"/>
    <mergeCell ref="CV309:CV311"/>
    <mergeCell ref="CW309:CW311"/>
    <mergeCell ref="CX309:CX311"/>
    <mergeCell ref="CM309:CM311"/>
    <mergeCell ref="CN309:CN311"/>
    <mergeCell ref="CO309:CO311"/>
    <mergeCell ref="CP309:CP311"/>
    <mergeCell ref="CQ309:CQ311"/>
    <mergeCell ref="CR309:CR311"/>
    <mergeCell ref="CG309:CG311"/>
    <mergeCell ref="CH309:CH311"/>
    <mergeCell ref="CI309:CI311"/>
    <mergeCell ref="CJ309:CJ311"/>
    <mergeCell ref="CK309:CK311"/>
    <mergeCell ref="CL309:CL311"/>
    <mergeCell ref="CA309:CA311"/>
    <mergeCell ref="CB309:CB311"/>
    <mergeCell ref="CC309:CC311"/>
    <mergeCell ref="CD309:CD311"/>
    <mergeCell ref="CE309:CE311"/>
    <mergeCell ref="CF309:CF311"/>
    <mergeCell ref="BU309:BU311"/>
    <mergeCell ref="BV309:BV311"/>
    <mergeCell ref="BW309:BW311"/>
    <mergeCell ref="BX309:BX311"/>
    <mergeCell ref="BY309:BY311"/>
    <mergeCell ref="BZ309:BZ311"/>
    <mergeCell ref="BO309:BO311"/>
    <mergeCell ref="BP309:BP311"/>
    <mergeCell ref="BQ309:BQ311"/>
    <mergeCell ref="BR309:BR311"/>
    <mergeCell ref="BS309:BS311"/>
    <mergeCell ref="BT309:BT311"/>
    <mergeCell ref="BI309:BI311"/>
    <mergeCell ref="BJ309:BJ311"/>
    <mergeCell ref="BK309:BK311"/>
    <mergeCell ref="BL309:BL311"/>
    <mergeCell ref="BM309:BM311"/>
    <mergeCell ref="BN309:BN311"/>
    <mergeCell ref="BC309:BC311"/>
    <mergeCell ref="BD309:BD311"/>
    <mergeCell ref="BE309:BE311"/>
    <mergeCell ref="BF309:BF311"/>
    <mergeCell ref="BG309:BG311"/>
    <mergeCell ref="BH309:BH311"/>
    <mergeCell ref="AW309:AW311"/>
    <mergeCell ref="AX309:AX311"/>
    <mergeCell ref="AY309:AY311"/>
    <mergeCell ref="AZ309:AZ311"/>
    <mergeCell ref="BA309:BA311"/>
    <mergeCell ref="BB309:BB311"/>
    <mergeCell ref="AQ309:AQ311"/>
    <mergeCell ref="AR309:AR311"/>
    <mergeCell ref="AS309:AS311"/>
    <mergeCell ref="AT309:AT311"/>
    <mergeCell ref="AU309:AU311"/>
    <mergeCell ref="AV309:AV311"/>
    <mergeCell ref="AK309:AK311"/>
    <mergeCell ref="AL309:AL311"/>
    <mergeCell ref="AM309:AM311"/>
    <mergeCell ref="AN309:AN311"/>
    <mergeCell ref="AO309:AO311"/>
    <mergeCell ref="AP309:AP311"/>
    <mergeCell ref="AE309:AE311"/>
    <mergeCell ref="AF309:AF311"/>
    <mergeCell ref="AG309:AG311"/>
    <mergeCell ref="AH309:AH311"/>
    <mergeCell ref="AI309:AI311"/>
    <mergeCell ref="AJ309:AJ311"/>
    <mergeCell ref="Y309:Y311"/>
    <mergeCell ref="Z309:Z311"/>
    <mergeCell ref="AA309:AA311"/>
    <mergeCell ref="AB309:AB311"/>
    <mergeCell ref="AC309:AC311"/>
    <mergeCell ref="AD309:AD311"/>
    <mergeCell ref="S309:S311"/>
    <mergeCell ref="T309:T311"/>
    <mergeCell ref="U309:U311"/>
    <mergeCell ref="V309:V311"/>
    <mergeCell ref="W309:W311"/>
    <mergeCell ref="X309:X311"/>
    <mergeCell ref="J309:J311"/>
    <mergeCell ref="K309:K311"/>
    <mergeCell ref="L309:L311"/>
    <mergeCell ref="M309:M311"/>
    <mergeCell ref="N309:N311"/>
    <mergeCell ref="R309:R311"/>
    <mergeCell ref="I309:I311"/>
    <mergeCell ref="H309:H311"/>
    <mergeCell ref="F309:F311"/>
    <mergeCell ref="G309:G311"/>
    <mergeCell ref="DB304:DB308"/>
    <mergeCell ref="DC304:DC308"/>
    <mergeCell ref="CX304:CX308"/>
    <mergeCell ref="CY304:CY308"/>
    <mergeCell ref="CZ304:CZ308"/>
    <mergeCell ref="DA304:DA308"/>
    <mergeCell ref="DD304:DD308"/>
    <mergeCell ref="DE304:DE308"/>
    <mergeCell ref="DF304:DF308"/>
    <mergeCell ref="A309:A311"/>
    <mergeCell ref="B309:B311"/>
    <mergeCell ref="C309:C311"/>
    <mergeCell ref="D309:D311"/>
    <mergeCell ref="E309:E311"/>
    <mergeCell ref="CV304:CV308"/>
    <mergeCell ref="CW304:CW308"/>
    <mergeCell ref="CP304:CP308"/>
    <mergeCell ref="CQ304:CQ308"/>
    <mergeCell ref="CR304:CR308"/>
    <mergeCell ref="CS304:CS308"/>
    <mergeCell ref="CT304:CT308"/>
    <mergeCell ref="CU304:CU308"/>
    <mergeCell ref="CJ304:CJ308"/>
    <mergeCell ref="CK304:CK308"/>
    <mergeCell ref="CL304:CL308"/>
    <mergeCell ref="CM304:CM308"/>
    <mergeCell ref="CN304:CN308"/>
    <mergeCell ref="CO304:CO308"/>
    <mergeCell ref="CD304:CD308"/>
    <mergeCell ref="CE304:CE308"/>
    <mergeCell ref="CF304:CF308"/>
    <mergeCell ref="CG304:CG308"/>
    <mergeCell ref="CH304:CH308"/>
    <mergeCell ref="CI304:CI308"/>
    <mergeCell ref="BX304:BX308"/>
    <mergeCell ref="BY304:BY308"/>
    <mergeCell ref="BZ304:BZ308"/>
    <mergeCell ref="CA304:CA308"/>
    <mergeCell ref="CB304:CB308"/>
    <mergeCell ref="CC304:CC308"/>
    <mergeCell ref="BR304:BR308"/>
    <mergeCell ref="BS304:BS308"/>
    <mergeCell ref="BT304:BT308"/>
    <mergeCell ref="BU304:BU308"/>
    <mergeCell ref="BV304:BV308"/>
    <mergeCell ref="BW304:BW308"/>
    <mergeCell ref="BL304:BL308"/>
    <mergeCell ref="BM304:BM308"/>
    <mergeCell ref="BN304:BN308"/>
    <mergeCell ref="BO304:BO308"/>
    <mergeCell ref="BP304:BP308"/>
    <mergeCell ref="BQ304:BQ308"/>
    <mergeCell ref="BF304:BF308"/>
    <mergeCell ref="BG304:BG308"/>
    <mergeCell ref="BH304:BH308"/>
    <mergeCell ref="BI304:BI308"/>
    <mergeCell ref="BJ304:BJ308"/>
    <mergeCell ref="BK304:BK308"/>
    <mergeCell ref="AZ304:AZ308"/>
    <mergeCell ref="BA304:BA308"/>
    <mergeCell ref="BB304:BB308"/>
    <mergeCell ref="BC304:BC308"/>
    <mergeCell ref="BD304:BD308"/>
    <mergeCell ref="BE304:BE308"/>
    <mergeCell ref="AT304:AT308"/>
    <mergeCell ref="AU304:AU308"/>
    <mergeCell ref="AV304:AV308"/>
    <mergeCell ref="AW304:AW308"/>
    <mergeCell ref="AX304:AX308"/>
    <mergeCell ref="AY304:AY308"/>
    <mergeCell ref="AN304:AN308"/>
    <mergeCell ref="AO304:AO308"/>
    <mergeCell ref="AP304:AP308"/>
    <mergeCell ref="AQ304:AQ308"/>
    <mergeCell ref="AR304:AR308"/>
    <mergeCell ref="AS304:AS308"/>
    <mergeCell ref="AH304:AH308"/>
    <mergeCell ref="AI304:AI308"/>
    <mergeCell ref="AJ304:AJ308"/>
    <mergeCell ref="AK304:AK308"/>
    <mergeCell ref="AL304:AL308"/>
    <mergeCell ref="AM304:AM308"/>
    <mergeCell ref="AB304:AB308"/>
    <mergeCell ref="AC304:AC308"/>
    <mergeCell ref="AD304:AD308"/>
    <mergeCell ref="AE304:AE308"/>
    <mergeCell ref="AF304:AF308"/>
    <mergeCell ref="AG304:AG308"/>
    <mergeCell ref="V304:V308"/>
    <mergeCell ref="W304:W308"/>
    <mergeCell ref="X304:X308"/>
    <mergeCell ref="Y304:Y308"/>
    <mergeCell ref="Z304:Z308"/>
    <mergeCell ref="AA304:AA308"/>
    <mergeCell ref="M304:M308"/>
    <mergeCell ref="N304:N308"/>
    <mergeCell ref="R304:R308"/>
    <mergeCell ref="S304:S308"/>
    <mergeCell ref="T304:T308"/>
    <mergeCell ref="U304:U308"/>
    <mergeCell ref="I305:I308"/>
    <mergeCell ref="J305:J308"/>
    <mergeCell ref="K305:K308"/>
    <mergeCell ref="L304:L308"/>
    <mergeCell ref="F304:F308"/>
    <mergeCell ref="G304:G308"/>
    <mergeCell ref="H304:H308"/>
    <mergeCell ref="DE302:DE303"/>
    <mergeCell ref="DF302:DF303"/>
    <mergeCell ref="A304:A308"/>
    <mergeCell ref="B304:B308"/>
    <mergeCell ref="C304:C308"/>
    <mergeCell ref="D304:D308"/>
    <mergeCell ref="E304:E308"/>
    <mergeCell ref="CY302:CY303"/>
    <mergeCell ref="CZ302:CZ303"/>
    <mergeCell ref="DA302:DA303"/>
    <mergeCell ref="DB302:DB303"/>
    <mergeCell ref="DC302:DC303"/>
    <mergeCell ref="DD302:DD303"/>
    <mergeCell ref="CS302:CS303"/>
    <mergeCell ref="CT302:CT303"/>
    <mergeCell ref="CU302:CU303"/>
    <mergeCell ref="CV302:CV303"/>
    <mergeCell ref="CW302:CW303"/>
    <mergeCell ref="CX302:CX303"/>
    <mergeCell ref="CM302:CM303"/>
    <mergeCell ref="CN302:CN303"/>
    <mergeCell ref="CO302:CO303"/>
    <mergeCell ref="CP302:CP303"/>
    <mergeCell ref="CQ302:CQ303"/>
    <mergeCell ref="CR302:CR303"/>
    <mergeCell ref="CG302:CG303"/>
    <mergeCell ref="CH302:CH303"/>
    <mergeCell ref="CI302:CI303"/>
    <mergeCell ref="CJ302:CJ303"/>
    <mergeCell ref="CK302:CK303"/>
    <mergeCell ref="CL302:CL303"/>
    <mergeCell ref="CA302:CA303"/>
    <mergeCell ref="CB302:CB303"/>
    <mergeCell ref="CC302:CC303"/>
    <mergeCell ref="CD302:CD303"/>
    <mergeCell ref="CE302:CE303"/>
    <mergeCell ref="CF302:CF303"/>
    <mergeCell ref="BU302:BU303"/>
    <mergeCell ref="BV302:BV303"/>
    <mergeCell ref="BW302:BW303"/>
    <mergeCell ref="BX302:BX303"/>
    <mergeCell ref="BY302:BY303"/>
    <mergeCell ref="BZ302:BZ303"/>
    <mergeCell ref="BO302:BO303"/>
    <mergeCell ref="BP302:BP303"/>
    <mergeCell ref="BQ302:BQ303"/>
    <mergeCell ref="BR302:BR303"/>
    <mergeCell ref="BS302:BS303"/>
    <mergeCell ref="BT302:BT303"/>
    <mergeCell ref="BI302:BI303"/>
    <mergeCell ref="BJ302:BJ303"/>
    <mergeCell ref="BK302:BK303"/>
    <mergeCell ref="BL302:BL303"/>
    <mergeCell ref="BM302:BM303"/>
    <mergeCell ref="BN302:BN303"/>
    <mergeCell ref="BC302:BC303"/>
    <mergeCell ref="BD302:BD303"/>
    <mergeCell ref="BE302:BE303"/>
    <mergeCell ref="BF302:BF303"/>
    <mergeCell ref="BG302:BG303"/>
    <mergeCell ref="BH302:BH303"/>
    <mergeCell ref="AW302:AW303"/>
    <mergeCell ref="AX302:AX303"/>
    <mergeCell ref="AY302:AY303"/>
    <mergeCell ref="AZ302:AZ303"/>
    <mergeCell ref="BA302:BA303"/>
    <mergeCell ref="BB302:BB303"/>
    <mergeCell ref="AQ302:AQ303"/>
    <mergeCell ref="AR302:AR303"/>
    <mergeCell ref="AS302:AS303"/>
    <mergeCell ref="AT302:AT303"/>
    <mergeCell ref="AU302:AU303"/>
    <mergeCell ref="AV302:AV303"/>
    <mergeCell ref="AK302:AK303"/>
    <mergeCell ref="AL302:AL303"/>
    <mergeCell ref="AM302:AM303"/>
    <mergeCell ref="AN302:AN303"/>
    <mergeCell ref="AO302:AO303"/>
    <mergeCell ref="AP302:AP303"/>
    <mergeCell ref="AE302:AE303"/>
    <mergeCell ref="AF302:AF303"/>
    <mergeCell ref="AG302:AG303"/>
    <mergeCell ref="AH302:AH303"/>
    <mergeCell ref="AI302:AI303"/>
    <mergeCell ref="AJ302:AJ303"/>
    <mergeCell ref="Y302:Y303"/>
    <mergeCell ref="Z302:Z303"/>
    <mergeCell ref="AA302:AA303"/>
    <mergeCell ref="AB302:AB303"/>
    <mergeCell ref="AC302:AC303"/>
    <mergeCell ref="AD302:AD303"/>
    <mergeCell ref="S302:S303"/>
    <mergeCell ref="T302:T303"/>
    <mergeCell ref="U302:U303"/>
    <mergeCell ref="V302:V303"/>
    <mergeCell ref="W302:W303"/>
    <mergeCell ref="X302:X303"/>
    <mergeCell ref="J302:J303"/>
    <mergeCell ref="K302:K303"/>
    <mergeCell ref="L302:L303"/>
    <mergeCell ref="M302:M303"/>
    <mergeCell ref="N302:N303"/>
    <mergeCell ref="R302:R303"/>
    <mergeCell ref="I302:I303"/>
    <mergeCell ref="H302:H303"/>
    <mergeCell ref="F302:F303"/>
    <mergeCell ref="G302:G303"/>
    <mergeCell ref="DB300:DB301"/>
    <mergeCell ref="DC300:DC301"/>
    <mergeCell ref="CX300:CX301"/>
    <mergeCell ref="CY300:CY301"/>
    <mergeCell ref="CZ300:CZ301"/>
    <mergeCell ref="DA300:DA301"/>
    <mergeCell ref="DD300:DD301"/>
    <mergeCell ref="DE300:DE301"/>
    <mergeCell ref="DF300:DF301"/>
    <mergeCell ref="A302:A303"/>
    <mergeCell ref="B302:B303"/>
    <mergeCell ref="C302:C303"/>
    <mergeCell ref="D302:D303"/>
    <mergeCell ref="E302:E303"/>
    <mergeCell ref="CV300:CV301"/>
    <mergeCell ref="CW300:CW301"/>
    <mergeCell ref="CP300:CP301"/>
    <mergeCell ref="CQ300:CQ301"/>
    <mergeCell ref="CR300:CR301"/>
    <mergeCell ref="CS300:CS301"/>
    <mergeCell ref="CT300:CT301"/>
    <mergeCell ref="CU300:CU301"/>
    <mergeCell ref="CJ300:CJ301"/>
    <mergeCell ref="CK300:CK301"/>
    <mergeCell ref="CL300:CL301"/>
    <mergeCell ref="CM300:CM301"/>
    <mergeCell ref="CN300:CN301"/>
    <mergeCell ref="CO300:CO301"/>
    <mergeCell ref="CD300:CD301"/>
    <mergeCell ref="CE300:CE301"/>
    <mergeCell ref="CF300:CF301"/>
    <mergeCell ref="CG300:CG301"/>
    <mergeCell ref="CH300:CH301"/>
    <mergeCell ref="CI300:CI301"/>
    <mergeCell ref="BX300:BX301"/>
    <mergeCell ref="BY300:BY301"/>
    <mergeCell ref="BZ300:BZ301"/>
    <mergeCell ref="CA300:CA301"/>
    <mergeCell ref="CB300:CB301"/>
    <mergeCell ref="CC300:CC301"/>
    <mergeCell ref="BR300:BR301"/>
    <mergeCell ref="BS300:BS301"/>
    <mergeCell ref="BT300:BT301"/>
    <mergeCell ref="BU300:BU301"/>
    <mergeCell ref="BV300:BV301"/>
    <mergeCell ref="BW300:BW301"/>
    <mergeCell ref="BL300:BL301"/>
    <mergeCell ref="BM300:BM301"/>
    <mergeCell ref="BN300:BN301"/>
    <mergeCell ref="BO300:BO301"/>
    <mergeCell ref="BP300:BP301"/>
    <mergeCell ref="BQ300:BQ301"/>
    <mergeCell ref="BF300:BF301"/>
    <mergeCell ref="BG300:BG301"/>
    <mergeCell ref="BH300:BH301"/>
    <mergeCell ref="BI300:BI301"/>
    <mergeCell ref="BJ300:BJ301"/>
    <mergeCell ref="BK300:BK301"/>
    <mergeCell ref="AZ300:AZ301"/>
    <mergeCell ref="BA300:BA301"/>
    <mergeCell ref="BB300:BB301"/>
    <mergeCell ref="BC300:BC301"/>
    <mergeCell ref="BD300:BD301"/>
    <mergeCell ref="BE300:BE301"/>
    <mergeCell ref="AT300:AT301"/>
    <mergeCell ref="AU300:AU301"/>
    <mergeCell ref="AV300:AV301"/>
    <mergeCell ref="AW300:AW301"/>
    <mergeCell ref="AX300:AX301"/>
    <mergeCell ref="AY300:AY301"/>
    <mergeCell ref="AN300:AN301"/>
    <mergeCell ref="AO300:AO301"/>
    <mergeCell ref="AP300:AP301"/>
    <mergeCell ref="AQ300:AQ301"/>
    <mergeCell ref="AR300:AR301"/>
    <mergeCell ref="AS300:AS301"/>
    <mergeCell ref="AH300:AH301"/>
    <mergeCell ref="AI300:AI301"/>
    <mergeCell ref="AJ300:AJ301"/>
    <mergeCell ref="AK300:AK301"/>
    <mergeCell ref="AL300:AL301"/>
    <mergeCell ref="AM300:AM301"/>
    <mergeCell ref="AB300:AB301"/>
    <mergeCell ref="AC300:AC301"/>
    <mergeCell ref="AD300:AD301"/>
    <mergeCell ref="AE300:AE301"/>
    <mergeCell ref="AF300:AF301"/>
    <mergeCell ref="AG300:AG301"/>
    <mergeCell ref="V300:V301"/>
    <mergeCell ref="W300:W301"/>
    <mergeCell ref="X300:X301"/>
    <mergeCell ref="Y300:Y301"/>
    <mergeCell ref="Z300:Z301"/>
    <mergeCell ref="AA300:AA301"/>
    <mergeCell ref="M300:M301"/>
    <mergeCell ref="N300:N301"/>
    <mergeCell ref="R300:R301"/>
    <mergeCell ref="S300:S301"/>
    <mergeCell ref="T300:T301"/>
    <mergeCell ref="U300:U301"/>
    <mergeCell ref="I300:I301"/>
    <mergeCell ref="J300:J301"/>
    <mergeCell ref="K300:K301"/>
    <mergeCell ref="L300:L301"/>
    <mergeCell ref="F300:F301"/>
    <mergeCell ref="G300:G301"/>
    <mergeCell ref="H300:H301"/>
    <mergeCell ref="DE297:DE298"/>
    <mergeCell ref="DF297:DF298"/>
    <mergeCell ref="A300:A301"/>
    <mergeCell ref="B300:B301"/>
    <mergeCell ref="C300:C301"/>
    <mergeCell ref="D300:D301"/>
    <mergeCell ref="E300:E301"/>
    <mergeCell ref="CY297:CY298"/>
    <mergeCell ref="CZ297:CZ298"/>
    <mergeCell ref="DA297:DA298"/>
    <mergeCell ref="DB297:DB298"/>
    <mergeCell ref="DC297:DC298"/>
    <mergeCell ref="DD297:DD298"/>
    <mergeCell ref="CS297:CS298"/>
    <mergeCell ref="CT297:CT298"/>
    <mergeCell ref="CU297:CU298"/>
    <mergeCell ref="CV297:CV298"/>
    <mergeCell ref="CW297:CW298"/>
    <mergeCell ref="CX297:CX298"/>
    <mergeCell ref="CM297:CM298"/>
    <mergeCell ref="CN297:CN298"/>
    <mergeCell ref="CO297:CO298"/>
    <mergeCell ref="CP297:CP298"/>
    <mergeCell ref="CQ297:CQ298"/>
    <mergeCell ref="CR297:CR298"/>
    <mergeCell ref="CG297:CG298"/>
    <mergeCell ref="CH297:CH298"/>
    <mergeCell ref="CI297:CI298"/>
    <mergeCell ref="CJ297:CJ298"/>
    <mergeCell ref="CK297:CK298"/>
    <mergeCell ref="CL297:CL298"/>
    <mergeCell ref="CA297:CA298"/>
    <mergeCell ref="CB297:CB298"/>
    <mergeCell ref="CC297:CC298"/>
    <mergeCell ref="CD297:CD298"/>
    <mergeCell ref="CE297:CE298"/>
    <mergeCell ref="CF297:CF298"/>
    <mergeCell ref="BU297:BU298"/>
    <mergeCell ref="BV297:BV298"/>
    <mergeCell ref="BW297:BW298"/>
    <mergeCell ref="BX297:BX298"/>
    <mergeCell ref="BY297:BY298"/>
    <mergeCell ref="BZ297:BZ298"/>
    <mergeCell ref="BO297:BO298"/>
    <mergeCell ref="BP297:BP298"/>
    <mergeCell ref="BQ297:BQ298"/>
    <mergeCell ref="BR297:BR298"/>
    <mergeCell ref="BS297:BS298"/>
    <mergeCell ref="BT297:BT298"/>
    <mergeCell ref="BI297:BI298"/>
    <mergeCell ref="BJ297:BJ298"/>
    <mergeCell ref="BK297:BK298"/>
    <mergeCell ref="BL297:BL298"/>
    <mergeCell ref="BM297:BM298"/>
    <mergeCell ref="BN297:BN298"/>
    <mergeCell ref="BC297:BC298"/>
    <mergeCell ref="BD297:BD298"/>
    <mergeCell ref="BE297:BE298"/>
    <mergeCell ref="BF297:BF298"/>
    <mergeCell ref="BG297:BG298"/>
    <mergeCell ref="BH297:BH298"/>
    <mergeCell ref="AW297:AW298"/>
    <mergeCell ref="AX297:AX298"/>
    <mergeCell ref="AY297:AY298"/>
    <mergeCell ref="AZ297:AZ298"/>
    <mergeCell ref="BA297:BA298"/>
    <mergeCell ref="BB297:BB298"/>
    <mergeCell ref="AQ297:AQ298"/>
    <mergeCell ref="AR297:AR298"/>
    <mergeCell ref="AS297:AS298"/>
    <mergeCell ref="AT297:AT298"/>
    <mergeCell ref="AU297:AU298"/>
    <mergeCell ref="AV297:AV298"/>
    <mergeCell ref="AK297:AK298"/>
    <mergeCell ref="AL297:AL298"/>
    <mergeCell ref="AM297:AM298"/>
    <mergeCell ref="AN297:AN298"/>
    <mergeCell ref="AO297:AO298"/>
    <mergeCell ref="AP297:AP298"/>
    <mergeCell ref="AE297:AE298"/>
    <mergeCell ref="AF297:AF298"/>
    <mergeCell ref="AG297:AG298"/>
    <mergeCell ref="AH297:AH298"/>
    <mergeCell ref="AI297:AI298"/>
    <mergeCell ref="AJ297:AJ298"/>
    <mergeCell ref="Y297:Y298"/>
    <mergeCell ref="Z297:Z298"/>
    <mergeCell ref="AA297:AA298"/>
    <mergeCell ref="AB297:AB298"/>
    <mergeCell ref="AC297:AC298"/>
    <mergeCell ref="AD297:AD298"/>
    <mergeCell ref="S297:S298"/>
    <mergeCell ref="T297:T298"/>
    <mergeCell ref="U297:U298"/>
    <mergeCell ref="V297:V298"/>
    <mergeCell ref="W297:W298"/>
    <mergeCell ref="X297:X298"/>
    <mergeCell ref="J297:J298"/>
    <mergeCell ref="K297:K298"/>
    <mergeCell ref="L297:L298"/>
    <mergeCell ref="M297:M298"/>
    <mergeCell ref="N297:N298"/>
    <mergeCell ref="R297:R298"/>
    <mergeCell ref="I297:I298"/>
    <mergeCell ref="H297:H298"/>
    <mergeCell ref="F297:F298"/>
    <mergeCell ref="G297:G298"/>
    <mergeCell ref="DB295:DB296"/>
    <mergeCell ref="DC295:DC296"/>
    <mergeCell ref="CX295:CX296"/>
    <mergeCell ref="CY295:CY296"/>
    <mergeCell ref="CZ295:CZ296"/>
    <mergeCell ref="DA295:DA296"/>
    <mergeCell ref="DD295:DD296"/>
    <mergeCell ref="DE295:DE296"/>
    <mergeCell ref="DF295:DF296"/>
    <mergeCell ref="A297:A298"/>
    <mergeCell ref="B297:B298"/>
    <mergeCell ref="C297:C298"/>
    <mergeCell ref="D297:D298"/>
    <mergeCell ref="E297:E298"/>
    <mergeCell ref="CV295:CV296"/>
    <mergeCell ref="CW295:CW296"/>
    <mergeCell ref="CP295:CP296"/>
    <mergeCell ref="CQ295:CQ296"/>
    <mergeCell ref="CR295:CR296"/>
    <mergeCell ref="CS295:CS296"/>
    <mergeCell ref="CT295:CT296"/>
    <mergeCell ref="CU295:CU296"/>
    <mergeCell ref="CJ295:CJ296"/>
    <mergeCell ref="CK295:CK296"/>
    <mergeCell ref="CL295:CL296"/>
    <mergeCell ref="CM295:CM296"/>
    <mergeCell ref="CN295:CN296"/>
    <mergeCell ref="CO295:CO296"/>
    <mergeCell ref="CD295:CD296"/>
    <mergeCell ref="CE295:CE296"/>
    <mergeCell ref="CF295:CF296"/>
    <mergeCell ref="CG295:CG296"/>
    <mergeCell ref="CH295:CH296"/>
    <mergeCell ref="CI295:CI296"/>
    <mergeCell ref="BX295:BX296"/>
    <mergeCell ref="BY295:BY296"/>
    <mergeCell ref="BZ295:BZ296"/>
    <mergeCell ref="CA295:CA296"/>
    <mergeCell ref="CB295:CB296"/>
    <mergeCell ref="CC295:CC296"/>
    <mergeCell ref="BR295:BR296"/>
    <mergeCell ref="BS295:BS296"/>
    <mergeCell ref="BT295:BT296"/>
    <mergeCell ref="BU295:BU296"/>
    <mergeCell ref="BV295:BV296"/>
    <mergeCell ref="BW295:BW296"/>
    <mergeCell ref="BL295:BL296"/>
    <mergeCell ref="BM295:BM296"/>
    <mergeCell ref="BN295:BN296"/>
    <mergeCell ref="BO295:BO296"/>
    <mergeCell ref="BP295:BP296"/>
    <mergeCell ref="BQ295:BQ296"/>
    <mergeCell ref="BF295:BF296"/>
    <mergeCell ref="BG295:BG296"/>
    <mergeCell ref="BH295:BH296"/>
    <mergeCell ref="BI295:BI296"/>
    <mergeCell ref="BJ295:BJ296"/>
    <mergeCell ref="BK295:BK296"/>
    <mergeCell ref="AZ295:AZ296"/>
    <mergeCell ref="BA295:BA296"/>
    <mergeCell ref="BB295:BB296"/>
    <mergeCell ref="BC295:BC296"/>
    <mergeCell ref="BD295:BD296"/>
    <mergeCell ref="BE295:BE296"/>
    <mergeCell ref="AT295:AT296"/>
    <mergeCell ref="AU295:AU296"/>
    <mergeCell ref="AV295:AV296"/>
    <mergeCell ref="AW295:AW296"/>
    <mergeCell ref="AX295:AX296"/>
    <mergeCell ref="AY295:AY296"/>
    <mergeCell ref="AN295:AN296"/>
    <mergeCell ref="AO295:AO296"/>
    <mergeCell ref="AP295:AP296"/>
    <mergeCell ref="AQ295:AQ296"/>
    <mergeCell ref="AR295:AR296"/>
    <mergeCell ref="AS295:AS296"/>
    <mergeCell ref="AH295:AH296"/>
    <mergeCell ref="AI295:AI296"/>
    <mergeCell ref="AJ295:AJ296"/>
    <mergeCell ref="AK295:AK296"/>
    <mergeCell ref="AL295:AL296"/>
    <mergeCell ref="AM295:AM296"/>
    <mergeCell ref="AB295:AB296"/>
    <mergeCell ref="AC295:AC296"/>
    <mergeCell ref="AD295:AD296"/>
    <mergeCell ref="AE295:AE296"/>
    <mergeCell ref="AF295:AF296"/>
    <mergeCell ref="AG295:AG296"/>
    <mergeCell ref="V295:V296"/>
    <mergeCell ref="W295:W296"/>
    <mergeCell ref="X295:X296"/>
    <mergeCell ref="Y295:Y296"/>
    <mergeCell ref="Z295:Z296"/>
    <mergeCell ref="AA295:AA296"/>
    <mergeCell ref="M295:M296"/>
    <mergeCell ref="N295:N296"/>
    <mergeCell ref="R295:R296"/>
    <mergeCell ref="S295:S296"/>
    <mergeCell ref="T295:T296"/>
    <mergeCell ref="U295:U296"/>
    <mergeCell ref="L295:L296"/>
    <mergeCell ref="H295:H296"/>
    <mergeCell ref="F295:F296"/>
    <mergeCell ref="G295:G296"/>
    <mergeCell ref="DB293:DB294"/>
    <mergeCell ref="DC293:DC294"/>
    <mergeCell ref="CX293:CX294"/>
    <mergeCell ref="CY293:CY294"/>
    <mergeCell ref="CZ293:CZ294"/>
    <mergeCell ref="DA293:DA294"/>
    <mergeCell ref="DD293:DD294"/>
    <mergeCell ref="DE293:DE294"/>
    <mergeCell ref="DF293:DF294"/>
    <mergeCell ref="A295:A296"/>
    <mergeCell ref="B295:B296"/>
    <mergeCell ref="C295:C296"/>
    <mergeCell ref="D295:D296"/>
    <mergeCell ref="E295:E296"/>
    <mergeCell ref="CV293:CV294"/>
    <mergeCell ref="CW293:CW294"/>
    <mergeCell ref="CP293:CP294"/>
    <mergeCell ref="CQ293:CQ294"/>
    <mergeCell ref="CR293:CR294"/>
    <mergeCell ref="CS293:CS294"/>
    <mergeCell ref="CT293:CT294"/>
    <mergeCell ref="CU293:CU294"/>
    <mergeCell ref="CJ293:CJ294"/>
    <mergeCell ref="CK293:CK294"/>
    <mergeCell ref="CL293:CL294"/>
    <mergeCell ref="CM293:CM294"/>
    <mergeCell ref="CN293:CN294"/>
    <mergeCell ref="CO293:CO294"/>
    <mergeCell ref="CD293:CD294"/>
    <mergeCell ref="CE293:CE294"/>
    <mergeCell ref="CF293:CF294"/>
    <mergeCell ref="CG293:CG294"/>
    <mergeCell ref="CH293:CH294"/>
    <mergeCell ref="CI293:CI294"/>
    <mergeCell ref="BX293:BX294"/>
    <mergeCell ref="BY293:BY294"/>
    <mergeCell ref="BZ293:BZ294"/>
    <mergeCell ref="CA293:CA294"/>
    <mergeCell ref="CB293:CB294"/>
    <mergeCell ref="CC293:CC294"/>
    <mergeCell ref="BR293:BR294"/>
    <mergeCell ref="BS293:BS294"/>
    <mergeCell ref="BT293:BT294"/>
    <mergeCell ref="BU293:BU294"/>
    <mergeCell ref="BV293:BV294"/>
    <mergeCell ref="BW293:BW294"/>
    <mergeCell ref="BL293:BL294"/>
    <mergeCell ref="BM293:BM294"/>
    <mergeCell ref="BN293:BN294"/>
    <mergeCell ref="BO293:BO294"/>
    <mergeCell ref="BP293:BP294"/>
    <mergeCell ref="BQ293:BQ294"/>
    <mergeCell ref="BF293:BF294"/>
    <mergeCell ref="BG293:BG294"/>
    <mergeCell ref="BH293:BH294"/>
    <mergeCell ref="BI293:BI294"/>
    <mergeCell ref="BJ293:BJ294"/>
    <mergeCell ref="BK293:BK294"/>
    <mergeCell ref="AZ293:AZ294"/>
    <mergeCell ref="BA293:BA294"/>
    <mergeCell ref="BB293:BB294"/>
    <mergeCell ref="BC293:BC294"/>
    <mergeCell ref="BD293:BD294"/>
    <mergeCell ref="BE293:BE294"/>
    <mergeCell ref="AT293:AT294"/>
    <mergeCell ref="AU293:AU294"/>
    <mergeCell ref="AV293:AV294"/>
    <mergeCell ref="AW293:AW294"/>
    <mergeCell ref="AX293:AX294"/>
    <mergeCell ref="AY293:AY294"/>
    <mergeCell ref="AN293:AN294"/>
    <mergeCell ref="AO293:AO294"/>
    <mergeCell ref="AP293:AP294"/>
    <mergeCell ref="AQ293:AQ294"/>
    <mergeCell ref="AR293:AR294"/>
    <mergeCell ref="AS293:AS294"/>
    <mergeCell ref="AH293:AH294"/>
    <mergeCell ref="AI293:AI294"/>
    <mergeCell ref="AJ293:AJ294"/>
    <mergeCell ref="AK293:AK294"/>
    <mergeCell ref="AL293:AL294"/>
    <mergeCell ref="AM293:AM294"/>
    <mergeCell ref="AB293:AB294"/>
    <mergeCell ref="AC293:AC294"/>
    <mergeCell ref="AD293:AD294"/>
    <mergeCell ref="AE293:AE294"/>
    <mergeCell ref="AF293:AF294"/>
    <mergeCell ref="AG293:AG294"/>
    <mergeCell ref="V293:V294"/>
    <mergeCell ref="W293:W294"/>
    <mergeCell ref="X293:X294"/>
    <mergeCell ref="Y293:Y294"/>
    <mergeCell ref="Z293:Z294"/>
    <mergeCell ref="AA293:AA294"/>
    <mergeCell ref="M293:M294"/>
    <mergeCell ref="N293:N294"/>
    <mergeCell ref="R293:R294"/>
    <mergeCell ref="S293:S294"/>
    <mergeCell ref="T293:T294"/>
    <mergeCell ref="U293:U294"/>
    <mergeCell ref="I293:I294"/>
    <mergeCell ref="J293:J294"/>
    <mergeCell ref="K293:K294"/>
    <mergeCell ref="L293:L294"/>
    <mergeCell ref="F293:F294"/>
    <mergeCell ref="G293:G294"/>
    <mergeCell ref="H293:H294"/>
    <mergeCell ref="DE290:DE292"/>
    <mergeCell ref="DF290:DF292"/>
    <mergeCell ref="A293:A294"/>
    <mergeCell ref="B293:B294"/>
    <mergeCell ref="C293:C294"/>
    <mergeCell ref="D293:D294"/>
    <mergeCell ref="E293:E294"/>
    <mergeCell ref="CY290:CY292"/>
    <mergeCell ref="CZ290:CZ292"/>
    <mergeCell ref="DA290:DA292"/>
    <mergeCell ref="DB290:DB292"/>
    <mergeCell ref="DC290:DC292"/>
    <mergeCell ref="DD290:DD292"/>
    <mergeCell ref="CS290:CS292"/>
    <mergeCell ref="CT290:CT292"/>
    <mergeCell ref="CU290:CU292"/>
    <mergeCell ref="CV290:CV292"/>
    <mergeCell ref="CW290:CW292"/>
    <mergeCell ref="CX290:CX292"/>
    <mergeCell ref="CM290:CM292"/>
    <mergeCell ref="CN290:CN292"/>
    <mergeCell ref="CO290:CO292"/>
    <mergeCell ref="CP290:CP292"/>
    <mergeCell ref="CQ290:CQ292"/>
    <mergeCell ref="CR290:CR292"/>
    <mergeCell ref="CG290:CG292"/>
    <mergeCell ref="CH290:CH292"/>
    <mergeCell ref="CI290:CI292"/>
    <mergeCell ref="CJ290:CJ292"/>
    <mergeCell ref="CK290:CK292"/>
    <mergeCell ref="CL290:CL292"/>
    <mergeCell ref="CA290:CA292"/>
    <mergeCell ref="CB290:CB292"/>
    <mergeCell ref="CC290:CC292"/>
    <mergeCell ref="CD290:CD292"/>
    <mergeCell ref="CE290:CE292"/>
    <mergeCell ref="CF290:CF292"/>
    <mergeCell ref="BU290:BU292"/>
    <mergeCell ref="BV290:BV292"/>
    <mergeCell ref="BW290:BW292"/>
    <mergeCell ref="BX290:BX292"/>
    <mergeCell ref="BY290:BY292"/>
    <mergeCell ref="BZ290:BZ292"/>
    <mergeCell ref="BO290:BO292"/>
    <mergeCell ref="BP290:BP292"/>
    <mergeCell ref="BQ290:BQ292"/>
    <mergeCell ref="BR290:BR292"/>
    <mergeCell ref="BS290:BS292"/>
    <mergeCell ref="BT290:BT292"/>
    <mergeCell ref="BI290:BI292"/>
    <mergeCell ref="BJ290:BJ292"/>
    <mergeCell ref="BK290:BK292"/>
    <mergeCell ref="BL290:BL292"/>
    <mergeCell ref="BM290:BM292"/>
    <mergeCell ref="BN290:BN292"/>
    <mergeCell ref="BC290:BC292"/>
    <mergeCell ref="BD290:BD292"/>
    <mergeCell ref="BE290:BE292"/>
    <mergeCell ref="BF290:BF292"/>
    <mergeCell ref="BG290:BG292"/>
    <mergeCell ref="BH290:BH292"/>
    <mergeCell ref="AW290:AW292"/>
    <mergeCell ref="AX290:AX292"/>
    <mergeCell ref="AY290:AY292"/>
    <mergeCell ref="AZ290:AZ292"/>
    <mergeCell ref="BA290:BA292"/>
    <mergeCell ref="BB290:BB292"/>
    <mergeCell ref="AQ290:AQ292"/>
    <mergeCell ref="AR290:AR292"/>
    <mergeCell ref="AS290:AS292"/>
    <mergeCell ref="AT290:AT292"/>
    <mergeCell ref="AU290:AU292"/>
    <mergeCell ref="AV290:AV292"/>
    <mergeCell ref="AK290:AK292"/>
    <mergeCell ref="AL290:AL292"/>
    <mergeCell ref="AM290:AM292"/>
    <mergeCell ref="AN290:AN292"/>
    <mergeCell ref="AO290:AO292"/>
    <mergeCell ref="AP290:AP292"/>
    <mergeCell ref="AE290:AE292"/>
    <mergeCell ref="AF290:AF292"/>
    <mergeCell ref="AG290:AG292"/>
    <mergeCell ref="AH290:AH292"/>
    <mergeCell ref="AI290:AI292"/>
    <mergeCell ref="AJ290:AJ292"/>
    <mergeCell ref="Y290:Y292"/>
    <mergeCell ref="Z290:Z292"/>
    <mergeCell ref="AA290:AA292"/>
    <mergeCell ref="AB290:AB292"/>
    <mergeCell ref="AC290:AC292"/>
    <mergeCell ref="AD290:AD292"/>
    <mergeCell ref="S290:S292"/>
    <mergeCell ref="T290:T292"/>
    <mergeCell ref="U290:U292"/>
    <mergeCell ref="V290:V292"/>
    <mergeCell ref="W290:W292"/>
    <mergeCell ref="X290:X292"/>
    <mergeCell ref="J290:J292"/>
    <mergeCell ref="K290:K292"/>
    <mergeCell ref="L290:L292"/>
    <mergeCell ref="M290:M292"/>
    <mergeCell ref="N290:N292"/>
    <mergeCell ref="R290:R292"/>
    <mergeCell ref="I290:I292"/>
    <mergeCell ref="H290:H292"/>
    <mergeCell ref="F290:F292"/>
    <mergeCell ref="G290:G292"/>
    <mergeCell ref="DB287:DB289"/>
    <mergeCell ref="DC287:DC289"/>
    <mergeCell ref="CX287:CX289"/>
    <mergeCell ref="CY287:CY289"/>
    <mergeCell ref="CZ287:CZ289"/>
    <mergeCell ref="DA287:DA289"/>
    <mergeCell ref="DD287:DD289"/>
    <mergeCell ref="DE287:DE289"/>
    <mergeCell ref="DF287:DF289"/>
    <mergeCell ref="A290:A292"/>
    <mergeCell ref="B290:B292"/>
    <mergeCell ref="C290:C292"/>
    <mergeCell ref="D290:D292"/>
    <mergeCell ref="E290:E292"/>
    <mergeCell ref="CV287:CV289"/>
    <mergeCell ref="CW287:CW289"/>
    <mergeCell ref="CP287:CP289"/>
    <mergeCell ref="CQ287:CQ289"/>
    <mergeCell ref="CR287:CR289"/>
    <mergeCell ref="CS287:CS289"/>
    <mergeCell ref="CT287:CT289"/>
    <mergeCell ref="CU287:CU289"/>
    <mergeCell ref="CJ287:CJ289"/>
    <mergeCell ref="CK287:CK289"/>
    <mergeCell ref="CL287:CL289"/>
    <mergeCell ref="CM287:CM289"/>
    <mergeCell ref="CN287:CN289"/>
    <mergeCell ref="CO287:CO289"/>
    <mergeCell ref="CD287:CD289"/>
    <mergeCell ref="CE287:CE289"/>
    <mergeCell ref="CF287:CF289"/>
    <mergeCell ref="CG287:CG289"/>
    <mergeCell ref="CH287:CH289"/>
    <mergeCell ref="CI287:CI289"/>
    <mergeCell ref="BX287:BX289"/>
    <mergeCell ref="BY287:BY289"/>
    <mergeCell ref="BZ287:BZ289"/>
    <mergeCell ref="CA287:CA289"/>
    <mergeCell ref="CB287:CB289"/>
    <mergeCell ref="CC287:CC289"/>
    <mergeCell ref="BR287:BR289"/>
    <mergeCell ref="BS287:BS289"/>
    <mergeCell ref="BT287:BT289"/>
    <mergeCell ref="BU287:BU289"/>
    <mergeCell ref="BV287:BV289"/>
    <mergeCell ref="BW287:BW289"/>
    <mergeCell ref="BL287:BL289"/>
    <mergeCell ref="BM287:BM289"/>
    <mergeCell ref="BN287:BN289"/>
    <mergeCell ref="BO287:BO289"/>
    <mergeCell ref="BP287:BP289"/>
    <mergeCell ref="BQ287:BQ289"/>
    <mergeCell ref="BF287:BF289"/>
    <mergeCell ref="BG287:BG289"/>
    <mergeCell ref="BH287:BH289"/>
    <mergeCell ref="BI287:BI289"/>
    <mergeCell ref="BJ287:BJ289"/>
    <mergeCell ref="BK287:BK289"/>
    <mergeCell ref="AZ287:AZ289"/>
    <mergeCell ref="BA287:BA289"/>
    <mergeCell ref="BB287:BB289"/>
    <mergeCell ref="BC287:BC289"/>
    <mergeCell ref="BD287:BD289"/>
    <mergeCell ref="BE287:BE289"/>
    <mergeCell ref="AT287:AT289"/>
    <mergeCell ref="AU287:AU289"/>
    <mergeCell ref="AV287:AV289"/>
    <mergeCell ref="AW287:AW289"/>
    <mergeCell ref="AX287:AX289"/>
    <mergeCell ref="AY287:AY289"/>
    <mergeCell ref="AN287:AN289"/>
    <mergeCell ref="AO287:AO289"/>
    <mergeCell ref="AP287:AP289"/>
    <mergeCell ref="AQ287:AQ289"/>
    <mergeCell ref="AR287:AR289"/>
    <mergeCell ref="AS287:AS289"/>
    <mergeCell ref="AH287:AH289"/>
    <mergeCell ref="AI287:AI289"/>
    <mergeCell ref="AJ287:AJ289"/>
    <mergeCell ref="AK287:AK289"/>
    <mergeCell ref="AL287:AL289"/>
    <mergeCell ref="AM287:AM289"/>
    <mergeCell ref="AB287:AB289"/>
    <mergeCell ref="AC287:AC289"/>
    <mergeCell ref="AD287:AD289"/>
    <mergeCell ref="AE287:AE289"/>
    <mergeCell ref="AF287:AF289"/>
    <mergeCell ref="AG287:AG289"/>
    <mergeCell ref="V287:V289"/>
    <mergeCell ref="W287:W289"/>
    <mergeCell ref="X287:X289"/>
    <mergeCell ref="Y287:Y289"/>
    <mergeCell ref="Z287:Z289"/>
    <mergeCell ref="AA287:AA289"/>
    <mergeCell ref="M287:M289"/>
    <mergeCell ref="N287:N289"/>
    <mergeCell ref="R287:R289"/>
    <mergeCell ref="S287:S289"/>
    <mergeCell ref="T287:T289"/>
    <mergeCell ref="U287:U289"/>
    <mergeCell ref="I287:I289"/>
    <mergeCell ref="J287:J289"/>
    <mergeCell ref="K287:K289"/>
    <mergeCell ref="L287:L289"/>
    <mergeCell ref="F287:F289"/>
    <mergeCell ref="G287:G289"/>
    <mergeCell ref="H287:H289"/>
    <mergeCell ref="DE283:DE286"/>
    <mergeCell ref="DF283:DF286"/>
    <mergeCell ref="A287:A289"/>
    <mergeCell ref="B287:B289"/>
    <mergeCell ref="C287:C289"/>
    <mergeCell ref="D287:D289"/>
    <mergeCell ref="E287:E289"/>
    <mergeCell ref="CY283:CY286"/>
    <mergeCell ref="CZ283:CZ286"/>
    <mergeCell ref="DA283:DA286"/>
    <mergeCell ref="DB283:DB286"/>
    <mergeCell ref="DC283:DC286"/>
    <mergeCell ref="DD283:DD286"/>
    <mergeCell ref="CS283:CS286"/>
    <mergeCell ref="CT283:CT286"/>
    <mergeCell ref="CU283:CU286"/>
    <mergeCell ref="CV283:CV286"/>
    <mergeCell ref="CW283:CW286"/>
    <mergeCell ref="CX283:CX286"/>
    <mergeCell ref="CM283:CM286"/>
    <mergeCell ref="CN283:CN286"/>
    <mergeCell ref="CO283:CO286"/>
    <mergeCell ref="CP283:CP286"/>
    <mergeCell ref="CQ283:CQ286"/>
    <mergeCell ref="CR283:CR286"/>
    <mergeCell ref="CG283:CG286"/>
    <mergeCell ref="CH283:CH286"/>
    <mergeCell ref="CI283:CI286"/>
    <mergeCell ref="CJ283:CJ286"/>
    <mergeCell ref="CK283:CK286"/>
    <mergeCell ref="CL283:CL286"/>
    <mergeCell ref="CA283:CA286"/>
    <mergeCell ref="CB283:CB286"/>
    <mergeCell ref="CC283:CC286"/>
    <mergeCell ref="CD283:CD286"/>
    <mergeCell ref="CE283:CE286"/>
    <mergeCell ref="CF283:CF286"/>
    <mergeCell ref="BU283:BU286"/>
    <mergeCell ref="BV283:BV286"/>
    <mergeCell ref="BW283:BW286"/>
    <mergeCell ref="BX283:BX286"/>
    <mergeCell ref="BY283:BY286"/>
    <mergeCell ref="BZ283:BZ286"/>
    <mergeCell ref="BO283:BO286"/>
    <mergeCell ref="BP283:BP286"/>
    <mergeCell ref="BQ283:BQ286"/>
    <mergeCell ref="BR283:BR286"/>
    <mergeCell ref="BS283:BS286"/>
    <mergeCell ref="BT283:BT286"/>
    <mergeCell ref="BI283:BI286"/>
    <mergeCell ref="BJ283:BJ286"/>
    <mergeCell ref="BK283:BK286"/>
    <mergeCell ref="BL283:BL286"/>
    <mergeCell ref="BM283:BM286"/>
    <mergeCell ref="BN283:BN286"/>
    <mergeCell ref="BC283:BC286"/>
    <mergeCell ref="BD283:BD286"/>
    <mergeCell ref="BE283:BE286"/>
    <mergeCell ref="BF283:BF286"/>
    <mergeCell ref="BG283:BG286"/>
    <mergeCell ref="BH283:BH286"/>
    <mergeCell ref="AW283:AW286"/>
    <mergeCell ref="AX283:AX286"/>
    <mergeCell ref="AY283:AY286"/>
    <mergeCell ref="AZ283:AZ286"/>
    <mergeCell ref="BA283:BA286"/>
    <mergeCell ref="BB283:BB286"/>
    <mergeCell ref="AQ283:AQ286"/>
    <mergeCell ref="AR283:AR286"/>
    <mergeCell ref="AS283:AS286"/>
    <mergeCell ref="AT283:AT286"/>
    <mergeCell ref="AU283:AU286"/>
    <mergeCell ref="AV283:AV286"/>
    <mergeCell ref="AK283:AK286"/>
    <mergeCell ref="AL283:AL286"/>
    <mergeCell ref="AM283:AM286"/>
    <mergeCell ref="AN283:AN286"/>
    <mergeCell ref="AO283:AO286"/>
    <mergeCell ref="AP283:AP286"/>
    <mergeCell ref="AE283:AE286"/>
    <mergeCell ref="AF283:AF286"/>
    <mergeCell ref="AG283:AG286"/>
    <mergeCell ref="AH283:AH286"/>
    <mergeCell ref="AI283:AI286"/>
    <mergeCell ref="AJ283:AJ286"/>
    <mergeCell ref="Y283:Y286"/>
    <mergeCell ref="Z283:Z286"/>
    <mergeCell ref="AA283:AA286"/>
    <mergeCell ref="AB283:AB286"/>
    <mergeCell ref="AC283:AC286"/>
    <mergeCell ref="AD283:AD286"/>
    <mergeCell ref="S283:S286"/>
    <mergeCell ref="T283:T286"/>
    <mergeCell ref="U283:U286"/>
    <mergeCell ref="V283:V286"/>
    <mergeCell ref="W283:W286"/>
    <mergeCell ref="X283:X286"/>
    <mergeCell ref="M283:M286"/>
    <mergeCell ref="N283:N286"/>
    <mergeCell ref="O284:O286"/>
    <mergeCell ref="P284:P286"/>
    <mergeCell ref="Q284:Q286"/>
    <mergeCell ref="R283:R286"/>
    <mergeCell ref="L283:L286"/>
    <mergeCell ref="H283:H286"/>
    <mergeCell ref="F283:F286"/>
    <mergeCell ref="G283:G286"/>
    <mergeCell ref="DB280:DB282"/>
    <mergeCell ref="DC280:DC282"/>
    <mergeCell ref="CX280:CX282"/>
    <mergeCell ref="CY280:CY282"/>
    <mergeCell ref="CZ280:CZ282"/>
    <mergeCell ref="DA280:DA282"/>
    <mergeCell ref="DD280:DD282"/>
    <mergeCell ref="DE280:DE282"/>
    <mergeCell ref="DF280:DF282"/>
    <mergeCell ref="A283:A286"/>
    <mergeCell ref="B283:B286"/>
    <mergeCell ref="C283:C286"/>
    <mergeCell ref="D283:D286"/>
    <mergeCell ref="E283:E286"/>
    <mergeCell ref="CV280:CV282"/>
    <mergeCell ref="CW280:CW282"/>
    <mergeCell ref="CP280:CP282"/>
    <mergeCell ref="CQ280:CQ282"/>
    <mergeCell ref="CR280:CR282"/>
    <mergeCell ref="CS280:CS282"/>
    <mergeCell ref="CT280:CT282"/>
    <mergeCell ref="CU280:CU282"/>
    <mergeCell ref="CJ280:CJ282"/>
    <mergeCell ref="CK280:CK282"/>
    <mergeCell ref="CL280:CL282"/>
    <mergeCell ref="CM280:CM282"/>
    <mergeCell ref="CN280:CN282"/>
    <mergeCell ref="CO280:CO282"/>
    <mergeCell ref="CD280:CD282"/>
    <mergeCell ref="CE280:CE282"/>
    <mergeCell ref="CF280:CF282"/>
    <mergeCell ref="CG280:CG282"/>
    <mergeCell ref="CH280:CH282"/>
    <mergeCell ref="CI280:CI282"/>
    <mergeCell ref="BX280:BX282"/>
    <mergeCell ref="BY280:BY282"/>
    <mergeCell ref="BZ280:BZ282"/>
    <mergeCell ref="CA280:CA282"/>
    <mergeCell ref="CB280:CB282"/>
    <mergeCell ref="CC280:CC282"/>
    <mergeCell ref="BR280:BR282"/>
    <mergeCell ref="BS280:BS282"/>
    <mergeCell ref="BT280:BT282"/>
    <mergeCell ref="BU280:BU282"/>
    <mergeCell ref="BV280:BV282"/>
    <mergeCell ref="BW280:BW282"/>
    <mergeCell ref="BL280:BL282"/>
    <mergeCell ref="BM280:BM282"/>
    <mergeCell ref="BN280:BN282"/>
    <mergeCell ref="BO280:BO282"/>
    <mergeCell ref="BP280:BP282"/>
    <mergeCell ref="BQ280:BQ282"/>
    <mergeCell ref="BF280:BF282"/>
    <mergeCell ref="BG280:BG282"/>
    <mergeCell ref="BH280:BH282"/>
    <mergeCell ref="BI280:BI282"/>
    <mergeCell ref="BJ280:BJ282"/>
    <mergeCell ref="BK280:BK282"/>
    <mergeCell ref="AZ280:AZ282"/>
    <mergeCell ref="BA280:BA282"/>
    <mergeCell ref="BB280:BB282"/>
    <mergeCell ref="BC280:BC282"/>
    <mergeCell ref="BD280:BD282"/>
    <mergeCell ref="BE280:BE282"/>
    <mergeCell ref="AT280:AT282"/>
    <mergeCell ref="AU280:AU282"/>
    <mergeCell ref="AV280:AV282"/>
    <mergeCell ref="AW280:AW282"/>
    <mergeCell ref="AX280:AX282"/>
    <mergeCell ref="AY280:AY282"/>
    <mergeCell ref="AN280:AN282"/>
    <mergeCell ref="AO280:AO282"/>
    <mergeCell ref="AP280:AP282"/>
    <mergeCell ref="AQ280:AQ282"/>
    <mergeCell ref="AR280:AR282"/>
    <mergeCell ref="AS280:AS282"/>
    <mergeCell ref="AH280:AH282"/>
    <mergeCell ref="AI280:AI282"/>
    <mergeCell ref="AJ280:AJ282"/>
    <mergeCell ref="AK280:AK282"/>
    <mergeCell ref="AL280:AL282"/>
    <mergeCell ref="AM280:AM282"/>
    <mergeCell ref="AB280:AB282"/>
    <mergeCell ref="AC280:AC282"/>
    <mergeCell ref="AD280:AD282"/>
    <mergeCell ref="AE280:AE282"/>
    <mergeCell ref="AF280:AF282"/>
    <mergeCell ref="AG280:AG282"/>
    <mergeCell ref="V280:V282"/>
    <mergeCell ref="W280:W282"/>
    <mergeCell ref="X280:X282"/>
    <mergeCell ref="Y280:Y282"/>
    <mergeCell ref="Z280:Z282"/>
    <mergeCell ref="AA280:AA282"/>
    <mergeCell ref="M280:M282"/>
    <mergeCell ref="N280:N282"/>
    <mergeCell ref="R280:R282"/>
    <mergeCell ref="S280:S282"/>
    <mergeCell ref="T280:T282"/>
    <mergeCell ref="U280:U282"/>
    <mergeCell ref="I280:I282"/>
    <mergeCell ref="J280:J282"/>
    <mergeCell ref="K280:K282"/>
    <mergeCell ref="L280:L282"/>
    <mergeCell ref="F280:F282"/>
    <mergeCell ref="G280:G282"/>
    <mergeCell ref="H280:H282"/>
    <mergeCell ref="DE278:DE279"/>
    <mergeCell ref="DF278:DF279"/>
    <mergeCell ref="A280:A282"/>
    <mergeCell ref="B280:B282"/>
    <mergeCell ref="C280:C282"/>
    <mergeCell ref="D280:D282"/>
    <mergeCell ref="E280:E282"/>
    <mergeCell ref="CY278:CY279"/>
    <mergeCell ref="CZ278:CZ279"/>
    <mergeCell ref="DA278:DA279"/>
    <mergeCell ref="DB278:DB279"/>
    <mergeCell ref="DC278:DC279"/>
    <mergeCell ref="DD278:DD279"/>
    <mergeCell ref="CS278:CS279"/>
    <mergeCell ref="CT278:CT279"/>
    <mergeCell ref="CU278:CU279"/>
    <mergeCell ref="CV278:CV279"/>
    <mergeCell ref="CW278:CW279"/>
    <mergeCell ref="CX278:CX279"/>
    <mergeCell ref="CM278:CM279"/>
    <mergeCell ref="CN278:CN279"/>
    <mergeCell ref="CO278:CO279"/>
    <mergeCell ref="CP278:CP279"/>
    <mergeCell ref="CQ278:CQ279"/>
    <mergeCell ref="CR278:CR279"/>
    <mergeCell ref="CG278:CG279"/>
    <mergeCell ref="CH278:CH279"/>
    <mergeCell ref="CI278:CI279"/>
    <mergeCell ref="CJ278:CJ279"/>
    <mergeCell ref="CK278:CK279"/>
    <mergeCell ref="CL278:CL279"/>
    <mergeCell ref="CA278:CA279"/>
    <mergeCell ref="CB278:CB279"/>
    <mergeCell ref="CC278:CC279"/>
    <mergeCell ref="CD278:CD279"/>
    <mergeCell ref="CE278:CE279"/>
    <mergeCell ref="CF278:CF279"/>
    <mergeCell ref="BU278:BU279"/>
    <mergeCell ref="BV278:BV279"/>
    <mergeCell ref="BW278:BW279"/>
    <mergeCell ref="BX278:BX279"/>
    <mergeCell ref="BY278:BY279"/>
    <mergeCell ref="BZ278:BZ279"/>
    <mergeCell ref="BO278:BO279"/>
    <mergeCell ref="BP278:BP279"/>
    <mergeCell ref="BQ278:BQ279"/>
    <mergeCell ref="BR278:BR279"/>
    <mergeCell ref="BS278:BS279"/>
    <mergeCell ref="BT278:BT279"/>
    <mergeCell ref="BI278:BI279"/>
    <mergeCell ref="BJ278:BJ279"/>
    <mergeCell ref="BK278:BK279"/>
    <mergeCell ref="BL278:BL279"/>
    <mergeCell ref="BM278:BM279"/>
    <mergeCell ref="BN278:BN279"/>
    <mergeCell ref="BC278:BC279"/>
    <mergeCell ref="BD278:BD279"/>
    <mergeCell ref="BE278:BE279"/>
    <mergeCell ref="BF278:BF279"/>
    <mergeCell ref="BG278:BG279"/>
    <mergeCell ref="BH278:BH279"/>
    <mergeCell ref="AW278:AW279"/>
    <mergeCell ref="AX278:AX279"/>
    <mergeCell ref="AY278:AY279"/>
    <mergeCell ref="AZ278:AZ279"/>
    <mergeCell ref="BA278:BA279"/>
    <mergeCell ref="BB278:BB279"/>
    <mergeCell ref="AQ278:AQ279"/>
    <mergeCell ref="AR278:AR279"/>
    <mergeCell ref="AS278:AS279"/>
    <mergeCell ref="AT278:AT279"/>
    <mergeCell ref="AU278:AU279"/>
    <mergeCell ref="AV278:AV279"/>
    <mergeCell ref="AK278:AK279"/>
    <mergeCell ref="AL278:AL279"/>
    <mergeCell ref="AM278:AM279"/>
    <mergeCell ref="AN278:AN279"/>
    <mergeCell ref="AO278:AO279"/>
    <mergeCell ref="AP278:AP279"/>
    <mergeCell ref="AE278:AE279"/>
    <mergeCell ref="AF278:AF279"/>
    <mergeCell ref="AG278:AG279"/>
    <mergeCell ref="AH278:AH279"/>
    <mergeCell ref="AI278:AI279"/>
    <mergeCell ref="AJ278:AJ279"/>
    <mergeCell ref="Y278:Y279"/>
    <mergeCell ref="Z278:Z279"/>
    <mergeCell ref="AA278:AA279"/>
    <mergeCell ref="AB278:AB279"/>
    <mergeCell ref="AC278:AC279"/>
    <mergeCell ref="AD278:AD279"/>
    <mergeCell ref="S278:S279"/>
    <mergeCell ref="T278:T279"/>
    <mergeCell ref="U278:U279"/>
    <mergeCell ref="V278:V279"/>
    <mergeCell ref="W278:W279"/>
    <mergeCell ref="X278:X279"/>
    <mergeCell ref="J278:J279"/>
    <mergeCell ref="K278:K279"/>
    <mergeCell ref="L278:L279"/>
    <mergeCell ref="M278:M279"/>
    <mergeCell ref="N278:N279"/>
    <mergeCell ref="R278:R279"/>
    <mergeCell ref="I278:I279"/>
    <mergeCell ref="H278:H279"/>
    <mergeCell ref="F278:F279"/>
    <mergeCell ref="G278:G279"/>
    <mergeCell ref="DB275:DB276"/>
    <mergeCell ref="DC275:DC276"/>
    <mergeCell ref="CX275:CX276"/>
    <mergeCell ref="CY275:CY276"/>
    <mergeCell ref="CZ275:CZ276"/>
    <mergeCell ref="DA275:DA276"/>
    <mergeCell ref="DD275:DD276"/>
    <mergeCell ref="DE275:DE276"/>
    <mergeCell ref="DF275:DF276"/>
    <mergeCell ref="A278:A279"/>
    <mergeCell ref="B278:B279"/>
    <mergeCell ref="C278:C279"/>
    <mergeCell ref="D278:D279"/>
    <mergeCell ref="E278:E279"/>
    <mergeCell ref="CV275:CV276"/>
    <mergeCell ref="CW275:CW276"/>
    <mergeCell ref="CP275:CP276"/>
    <mergeCell ref="CQ275:CQ276"/>
    <mergeCell ref="CR275:CR276"/>
    <mergeCell ref="CS275:CS276"/>
    <mergeCell ref="CT275:CT276"/>
    <mergeCell ref="CU275:CU276"/>
    <mergeCell ref="CJ275:CJ276"/>
    <mergeCell ref="CK275:CK276"/>
    <mergeCell ref="CL275:CL276"/>
    <mergeCell ref="CM275:CM276"/>
    <mergeCell ref="CN275:CN276"/>
    <mergeCell ref="CO275:CO276"/>
    <mergeCell ref="CD275:CD276"/>
    <mergeCell ref="CE275:CE276"/>
    <mergeCell ref="CF275:CF276"/>
    <mergeCell ref="CG275:CG276"/>
    <mergeCell ref="CH275:CH276"/>
    <mergeCell ref="CI275:CI276"/>
    <mergeCell ref="BX275:BX276"/>
    <mergeCell ref="BY275:BY276"/>
    <mergeCell ref="BZ275:BZ276"/>
    <mergeCell ref="CA275:CA276"/>
    <mergeCell ref="CB275:CB276"/>
    <mergeCell ref="CC275:CC276"/>
    <mergeCell ref="BR275:BR276"/>
    <mergeCell ref="BS275:BS276"/>
    <mergeCell ref="BT275:BT276"/>
    <mergeCell ref="BU275:BU276"/>
    <mergeCell ref="BV275:BV276"/>
    <mergeCell ref="BW275:BW276"/>
    <mergeCell ref="BL275:BL276"/>
    <mergeCell ref="BM275:BM276"/>
    <mergeCell ref="BN275:BN276"/>
    <mergeCell ref="BO275:BO276"/>
    <mergeCell ref="BP275:BP276"/>
    <mergeCell ref="BQ275:BQ276"/>
    <mergeCell ref="BF275:BF276"/>
    <mergeCell ref="BG275:BG276"/>
    <mergeCell ref="BH275:BH276"/>
    <mergeCell ref="BI275:BI276"/>
    <mergeCell ref="BJ275:BJ276"/>
    <mergeCell ref="BK275:BK276"/>
    <mergeCell ref="AZ275:AZ276"/>
    <mergeCell ref="BA275:BA276"/>
    <mergeCell ref="BB275:BB276"/>
    <mergeCell ref="BC275:BC276"/>
    <mergeCell ref="BD275:BD276"/>
    <mergeCell ref="BE275:BE276"/>
    <mergeCell ref="AT275:AT276"/>
    <mergeCell ref="AU275:AU276"/>
    <mergeCell ref="AV275:AV276"/>
    <mergeCell ref="AW275:AW276"/>
    <mergeCell ref="AX275:AX276"/>
    <mergeCell ref="AY275:AY276"/>
    <mergeCell ref="AN275:AN276"/>
    <mergeCell ref="AO275:AO276"/>
    <mergeCell ref="AP275:AP276"/>
    <mergeCell ref="AQ275:AQ276"/>
    <mergeCell ref="AR275:AR276"/>
    <mergeCell ref="AS275:AS276"/>
    <mergeCell ref="AH275:AH276"/>
    <mergeCell ref="AI275:AI276"/>
    <mergeCell ref="AJ275:AJ276"/>
    <mergeCell ref="AK275:AK276"/>
    <mergeCell ref="AL275:AL276"/>
    <mergeCell ref="AM275:AM276"/>
    <mergeCell ref="AB275:AB276"/>
    <mergeCell ref="AC275:AC276"/>
    <mergeCell ref="AD275:AD276"/>
    <mergeCell ref="AE275:AE276"/>
    <mergeCell ref="AF275:AF276"/>
    <mergeCell ref="AG275:AG276"/>
    <mergeCell ref="V275:V276"/>
    <mergeCell ref="W275:W276"/>
    <mergeCell ref="X275:X276"/>
    <mergeCell ref="Y275:Y276"/>
    <mergeCell ref="Z275:Z276"/>
    <mergeCell ref="AA275:AA276"/>
    <mergeCell ref="M275:M276"/>
    <mergeCell ref="N275:N276"/>
    <mergeCell ref="R275:R276"/>
    <mergeCell ref="S275:S276"/>
    <mergeCell ref="T275:T276"/>
    <mergeCell ref="U275:U276"/>
    <mergeCell ref="I275:I276"/>
    <mergeCell ref="J275:J276"/>
    <mergeCell ref="K275:K276"/>
    <mergeCell ref="L275:L276"/>
    <mergeCell ref="F275:F276"/>
    <mergeCell ref="G275:G276"/>
    <mergeCell ref="H275:H276"/>
    <mergeCell ref="DE272:DE274"/>
    <mergeCell ref="DF272:DF274"/>
    <mergeCell ref="A275:A276"/>
    <mergeCell ref="B275:B276"/>
    <mergeCell ref="C275:C276"/>
    <mergeCell ref="D275:D276"/>
    <mergeCell ref="E275:E276"/>
    <mergeCell ref="CY272:CY274"/>
    <mergeCell ref="CZ272:CZ274"/>
    <mergeCell ref="DA272:DA274"/>
    <mergeCell ref="DB272:DB274"/>
    <mergeCell ref="DC272:DC274"/>
    <mergeCell ref="DD272:DD274"/>
    <mergeCell ref="CS272:CS274"/>
    <mergeCell ref="CT272:CT274"/>
    <mergeCell ref="CU272:CU274"/>
    <mergeCell ref="CV272:CV274"/>
    <mergeCell ref="CW272:CW274"/>
    <mergeCell ref="CX272:CX274"/>
    <mergeCell ref="CM272:CM274"/>
    <mergeCell ref="CN272:CN274"/>
    <mergeCell ref="CO272:CO274"/>
    <mergeCell ref="CP272:CP274"/>
    <mergeCell ref="CQ272:CQ274"/>
    <mergeCell ref="CR272:CR274"/>
    <mergeCell ref="CG272:CG274"/>
    <mergeCell ref="CH272:CH274"/>
    <mergeCell ref="CI272:CI274"/>
    <mergeCell ref="CJ272:CJ274"/>
    <mergeCell ref="CK272:CK274"/>
    <mergeCell ref="CL272:CL274"/>
    <mergeCell ref="CA272:CA274"/>
    <mergeCell ref="CB272:CB274"/>
    <mergeCell ref="CC272:CC274"/>
    <mergeCell ref="CD272:CD274"/>
    <mergeCell ref="CE272:CE274"/>
    <mergeCell ref="CF272:CF274"/>
    <mergeCell ref="BU272:BU274"/>
    <mergeCell ref="BV272:BV274"/>
    <mergeCell ref="BW272:BW274"/>
    <mergeCell ref="BX272:BX274"/>
    <mergeCell ref="BY272:BY274"/>
    <mergeCell ref="BZ272:BZ274"/>
    <mergeCell ref="BO272:BO274"/>
    <mergeCell ref="BP272:BP274"/>
    <mergeCell ref="BQ272:BQ274"/>
    <mergeCell ref="BR272:BR274"/>
    <mergeCell ref="BS272:BS274"/>
    <mergeCell ref="BT272:BT274"/>
    <mergeCell ref="BI272:BI274"/>
    <mergeCell ref="BJ272:BJ274"/>
    <mergeCell ref="BK272:BK274"/>
    <mergeCell ref="BL272:BL274"/>
    <mergeCell ref="BM272:BM274"/>
    <mergeCell ref="BN272:BN274"/>
    <mergeCell ref="BC272:BC274"/>
    <mergeCell ref="BD272:BD274"/>
    <mergeCell ref="BE272:BE274"/>
    <mergeCell ref="BF272:BF274"/>
    <mergeCell ref="BG272:BG274"/>
    <mergeCell ref="BH272:BH274"/>
    <mergeCell ref="AW272:AW274"/>
    <mergeCell ref="AX272:AX274"/>
    <mergeCell ref="AY272:AY274"/>
    <mergeCell ref="AZ272:AZ274"/>
    <mergeCell ref="BA272:BA274"/>
    <mergeCell ref="BB272:BB274"/>
    <mergeCell ref="AQ272:AQ274"/>
    <mergeCell ref="AR272:AR274"/>
    <mergeCell ref="AS272:AS274"/>
    <mergeCell ref="AT272:AT274"/>
    <mergeCell ref="AU272:AU274"/>
    <mergeCell ref="AV272:AV274"/>
    <mergeCell ref="AK272:AK274"/>
    <mergeCell ref="AL272:AL274"/>
    <mergeCell ref="AM272:AM274"/>
    <mergeCell ref="AN272:AN274"/>
    <mergeCell ref="AO272:AO274"/>
    <mergeCell ref="AP272:AP274"/>
    <mergeCell ref="AE272:AE274"/>
    <mergeCell ref="AF272:AF274"/>
    <mergeCell ref="AG272:AG274"/>
    <mergeCell ref="AH272:AH274"/>
    <mergeCell ref="AI272:AI274"/>
    <mergeCell ref="AJ272:AJ274"/>
    <mergeCell ref="Y272:Y274"/>
    <mergeCell ref="Z272:Z274"/>
    <mergeCell ref="AA272:AA274"/>
    <mergeCell ref="AB272:AB274"/>
    <mergeCell ref="AC272:AC274"/>
    <mergeCell ref="AD272:AD274"/>
    <mergeCell ref="S272:S274"/>
    <mergeCell ref="T272:T274"/>
    <mergeCell ref="U272:U274"/>
    <mergeCell ref="V272:V274"/>
    <mergeCell ref="W272:W274"/>
    <mergeCell ref="X272:X274"/>
    <mergeCell ref="J272:J274"/>
    <mergeCell ref="K272:K274"/>
    <mergeCell ref="L272:L274"/>
    <mergeCell ref="M272:M274"/>
    <mergeCell ref="N272:N274"/>
    <mergeCell ref="R272:R274"/>
    <mergeCell ref="I272:I274"/>
    <mergeCell ref="H272:H274"/>
    <mergeCell ref="F272:F274"/>
    <mergeCell ref="G272:G274"/>
    <mergeCell ref="DB270:DB271"/>
    <mergeCell ref="DC270:DC271"/>
    <mergeCell ref="CX270:CX271"/>
    <mergeCell ref="CY270:CY271"/>
    <mergeCell ref="CZ270:CZ271"/>
    <mergeCell ref="DA270:DA271"/>
    <mergeCell ref="DD270:DD271"/>
    <mergeCell ref="DE270:DE271"/>
    <mergeCell ref="DF270:DF271"/>
    <mergeCell ref="A272:A274"/>
    <mergeCell ref="B272:B274"/>
    <mergeCell ref="C272:C274"/>
    <mergeCell ref="D272:D274"/>
    <mergeCell ref="E272:E274"/>
    <mergeCell ref="CV270:CV271"/>
    <mergeCell ref="CW270:CW271"/>
    <mergeCell ref="CP270:CP271"/>
    <mergeCell ref="CQ270:CQ271"/>
    <mergeCell ref="CR270:CR271"/>
    <mergeCell ref="CS270:CS271"/>
    <mergeCell ref="CT270:CT271"/>
    <mergeCell ref="CU270:CU271"/>
    <mergeCell ref="CJ270:CJ271"/>
    <mergeCell ref="CK270:CK271"/>
    <mergeCell ref="CL270:CL271"/>
    <mergeCell ref="CM270:CM271"/>
    <mergeCell ref="CN270:CN271"/>
    <mergeCell ref="CO270:CO271"/>
    <mergeCell ref="CD270:CD271"/>
    <mergeCell ref="CE270:CE271"/>
    <mergeCell ref="CF270:CF271"/>
    <mergeCell ref="CG270:CG271"/>
    <mergeCell ref="CH270:CH271"/>
    <mergeCell ref="CI270:CI271"/>
    <mergeCell ref="BX270:BX271"/>
    <mergeCell ref="BY270:BY271"/>
    <mergeCell ref="BZ270:BZ271"/>
    <mergeCell ref="CA270:CA271"/>
    <mergeCell ref="CB270:CB271"/>
    <mergeCell ref="CC270:CC271"/>
    <mergeCell ref="BR270:BR271"/>
    <mergeCell ref="BS270:BS271"/>
    <mergeCell ref="BT270:BT271"/>
    <mergeCell ref="BU270:BU271"/>
    <mergeCell ref="BV270:BV271"/>
    <mergeCell ref="BW270:BW271"/>
    <mergeCell ref="BL270:BL271"/>
    <mergeCell ref="BM270:BM271"/>
    <mergeCell ref="BN270:BN271"/>
    <mergeCell ref="BO270:BO271"/>
    <mergeCell ref="BP270:BP271"/>
    <mergeCell ref="BQ270:BQ271"/>
    <mergeCell ref="BF270:BF271"/>
    <mergeCell ref="BG270:BG271"/>
    <mergeCell ref="BH270:BH271"/>
    <mergeCell ref="BI270:BI271"/>
    <mergeCell ref="BJ270:BJ271"/>
    <mergeCell ref="BK270:BK271"/>
    <mergeCell ref="AZ270:AZ271"/>
    <mergeCell ref="BA270:BA271"/>
    <mergeCell ref="BB270:BB271"/>
    <mergeCell ref="BC270:BC271"/>
    <mergeCell ref="BD270:BD271"/>
    <mergeCell ref="BE270:BE271"/>
    <mergeCell ref="AT270:AT271"/>
    <mergeCell ref="AU270:AU271"/>
    <mergeCell ref="AV270:AV271"/>
    <mergeCell ref="AW270:AW271"/>
    <mergeCell ref="AX270:AX271"/>
    <mergeCell ref="AY270:AY271"/>
    <mergeCell ref="AN270:AN271"/>
    <mergeCell ref="AO270:AO271"/>
    <mergeCell ref="AP270:AP271"/>
    <mergeCell ref="AQ270:AQ271"/>
    <mergeCell ref="AR270:AR271"/>
    <mergeCell ref="AS270:AS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AA270:AA271"/>
    <mergeCell ref="M270:M271"/>
    <mergeCell ref="N270:N271"/>
    <mergeCell ref="R270:R271"/>
    <mergeCell ref="S270:S271"/>
    <mergeCell ref="T270:T271"/>
    <mergeCell ref="U270:U271"/>
    <mergeCell ref="I270:I271"/>
    <mergeCell ref="J270:J271"/>
    <mergeCell ref="K270:K271"/>
    <mergeCell ref="L270:L271"/>
    <mergeCell ref="F270:F271"/>
    <mergeCell ref="G270:G271"/>
    <mergeCell ref="H270:H271"/>
    <mergeCell ref="DE268:DE269"/>
    <mergeCell ref="DF268:DF269"/>
    <mergeCell ref="A270:A271"/>
    <mergeCell ref="B270:B271"/>
    <mergeCell ref="C270:C271"/>
    <mergeCell ref="D270:D271"/>
    <mergeCell ref="E270:E271"/>
    <mergeCell ref="CY268:CY269"/>
    <mergeCell ref="CZ268:CZ269"/>
    <mergeCell ref="DA268:DA269"/>
    <mergeCell ref="DB268:DB269"/>
    <mergeCell ref="DC268:DC269"/>
    <mergeCell ref="DD268:DD269"/>
    <mergeCell ref="CS268:CS269"/>
    <mergeCell ref="CT268:CT269"/>
    <mergeCell ref="CU268:CU269"/>
    <mergeCell ref="CV268:CV269"/>
    <mergeCell ref="CW268:CW269"/>
    <mergeCell ref="CX268:CX269"/>
    <mergeCell ref="CM268:CM269"/>
    <mergeCell ref="CN268:CN269"/>
    <mergeCell ref="CO268:CO269"/>
    <mergeCell ref="CP268:CP269"/>
    <mergeCell ref="CQ268:CQ269"/>
    <mergeCell ref="CR268:CR269"/>
    <mergeCell ref="CG268:CG269"/>
    <mergeCell ref="CH268:CH269"/>
    <mergeCell ref="CI268:CI269"/>
    <mergeCell ref="CJ268:CJ269"/>
    <mergeCell ref="CK268:CK269"/>
    <mergeCell ref="CL268:CL269"/>
    <mergeCell ref="CA268:CA269"/>
    <mergeCell ref="CB268:CB269"/>
    <mergeCell ref="CC268:CC269"/>
    <mergeCell ref="CD268:CD269"/>
    <mergeCell ref="CE268:CE269"/>
    <mergeCell ref="CF268:CF269"/>
    <mergeCell ref="BU268:BU269"/>
    <mergeCell ref="BV268:BV269"/>
    <mergeCell ref="BW268:BW269"/>
    <mergeCell ref="BX268:BX269"/>
    <mergeCell ref="BY268:BY269"/>
    <mergeCell ref="BZ268:BZ269"/>
    <mergeCell ref="BO268:BO269"/>
    <mergeCell ref="BP268:BP269"/>
    <mergeCell ref="BQ268:BQ269"/>
    <mergeCell ref="BR268:BR269"/>
    <mergeCell ref="BS268:BS269"/>
    <mergeCell ref="BT268:BT269"/>
    <mergeCell ref="BI268:BI269"/>
    <mergeCell ref="BJ268:BJ269"/>
    <mergeCell ref="BK268:BK269"/>
    <mergeCell ref="BL268:BL269"/>
    <mergeCell ref="BM268:BM269"/>
    <mergeCell ref="BN268:BN269"/>
    <mergeCell ref="BC268:BC269"/>
    <mergeCell ref="BD268:BD269"/>
    <mergeCell ref="BE268:BE269"/>
    <mergeCell ref="BF268:BF269"/>
    <mergeCell ref="BG268:BG269"/>
    <mergeCell ref="BH268:BH269"/>
    <mergeCell ref="AW268:AW269"/>
    <mergeCell ref="AX268:AX269"/>
    <mergeCell ref="AY268:AY269"/>
    <mergeCell ref="AZ268:AZ269"/>
    <mergeCell ref="BA268:BA269"/>
    <mergeCell ref="BB268:BB269"/>
    <mergeCell ref="AQ268:AQ269"/>
    <mergeCell ref="AR268:AR269"/>
    <mergeCell ref="AS268:AS269"/>
    <mergeCell ref="AT268:AT269"/>
    <mergeCell ref="AU268:AU269"/>
    <mergeCell ref="AV268:AV269"/>
    <mergeCell ref="AK268:AK269"/>
    <mergeCell ref="AL268:AL269"/>
    <mergeCell ref="AM268:AM269"/>
    <mergeCell ref="AN268:AN269"/>
    <mergeCell ref="AO268:AO269"/>
    <mergeCell ref="AP268:AP269"/>
    <mergeCell ref="AE268:AE269"/>
    <mergeCell ref="AF268:AF269"/>
    <mergeCell ref="AG268:AG269"/>
    <mergeCell ref="AH268:AH269"/>
    <mergeCell ref="AI268:AI269"/>
    <mergeCell ref="AJ268:AJ269"/>
    <mergeCell ref="Y268:Y269"/>
    <mergeCell ref="Z268:Z269"/>
    <mergeCell ref="AA268:AA269"/>
    <mergeCell ref="AB268:AB269"/>
    <mergeCell ref="AC268:AC269"/>
    <mergeCell ref="AD268:AD269"/>
    <mergeCell ref="S268:S269"/>
    <mergeCell ref="T268:T269"/>
    <mergeCell ref="U268:U269"/>
    <mergeCell ref="V268:V269"/>
    <mergeCell ref="W268:W269"/>
    <mergeCell ref="X268:X269"/>
    <mergeCell ref="J268:J269"/>
    <mergeCell ref="K268:K269"/>
    <mergeCell ref="L268:L269"/>
    <mergeCell ref="M268:M269"/>
    <mergeCell ref="N268:N269"/>
    <mergeCell ref="R268:R269"/>
    <mergeCell ref="I268:I269"/>
    <mergeCell ref="H268:H269"/>
    <mergeCell ref="F268:F269"/>
    <mergeCell ref="G268:G269"/>
    <mergeCell ref="DB266:DB267"/>
    <mergeCell ref="DC266:DC267"/>
    <mergeCell ref="CX266:CX267"/>
    <mergeCell ref="CY266:CY267"/>
    <mergeCell ref="CZ266:CZ267"/>
    <mergeCell ref="DA266:DA267"/>
    <mergeCell ref="DD266:DD267"/>
    <mergeCell ref="DE266:DE267"/>
    <mergeCell ref="DF266:DF267"/>
    <mergeCell ref="A268:A269"/>
    <mergeCell ref="B268:B269"/>
    <mergeCell ref="C268:C269"/>
    <mergeCell ref="D268:D269"/>
    <mergeCell ref="E268:E269"/>
    <mergeCell ref="CV266:CV267"/>
    <mergeCell ref="CW266:CW267"/>
    <mergeCell ref="CP266:CP267"/>
    <mergeCell ref="CQ266:CQ267"/>
    <mergeCell ref="CR266:CR267"/>
    <mergeCell ref="CS266:CS267"/>
    <mergeCell ref="CT266:CT267"/>
    <mergeCell ref="CU266:CU267"/>
    <mergeCell ref="CJ266:CJ267"/>
    <mergeCell ref="CK266:CK267"/>
    <mergeCell ref="CL266:CL267"/>
    <mergeCell ref="CM266:CM267"/>
    <mergeCell ref="CN266:CN267"/>
    <mergeCell ref="CO266:CO267"/>
    <mergeCell ref="CD266:CD267"/>
    <mergeCell ref="CE266:CE267"/>
    <mergeCell ref="CF266:CF267"/>
    <mergeCell ref="CG266:CG267"/>
    <mergeCell ref="CH266:CH267"/>
    <mergeCell ref="CI266:CI267"/>
    <mergeCell ref="BX266:BX267"/>
    <mergeCell ref="BY266:BY267"/>
    <mergeCell ref="BZ266:BZ267"/>
    <mergeCell ref="CA266:CA267"/>
    <mergeCell ref="CB266:CB267"/>
    <mergeCell ref="CC266:CC267"/>
    <mergeCell ref="BR266:BR267"/>
    <mergeCell ref="BS266:BS267"/>
    <mergeCell ref="BT266:BT267"/>
    <mergeCell ref="BU266:BU267"/>
    <mergeCell ref="BV266:BV267"/>
    <mergeCell ref="BW266:BW267"/>
    <mergeCell ref="BL266:BL267"/>
    <mergeCell ref="BM266:BM267"/>
    <mergeCell ref="BN266:BN267"/>
    <mergeCell ref="BO266:BO267"/>
    <mergeCell ref="BP266:BP267"/>
    <mergeCell ref="BQ266:BQ267"/>
    <mergeCell ref="BF266:BF267"/>
    <mergeCell ref="BG266:BG267"/>
    <mergeCell ref="BH266:BH267"/>
    <mergeCell ref="BI266:BI267"/>
    <mergeCell ref="BJ266:BJ267"/>
    <mergeCell ref="BK266:BK267"/>
    <mergeCell ref="AZ266:AZ267"/>
    <mergeCell ref="BA266:BA267"/>
    <mergeCell ref="BB266:BB267"/>
    <mergeCell ref="BC266:BC267"/>
    <mergeCell ref="BD266:BD267"/>
    <mergeCell ref="BE266:BE267"/>
    <mergeCell ref="AT266:AT267"/>
    <mergeCell ref="AU266:AU267"/>
    <mergeCell ref="AV266:AV267"/>
    <mergeCell ref="AW266:AW267"/>
    <mergeCell ref="AX266:AX267"/>
    <mergeCell ref="AY266:AY267"/>
    <mergeCell ref="AN266:AN267"/>
    <mergeCell ref="AO266:AO267"/>
    <mergeCell ref="AP266:AP267"/>
    <mergeCell ref="AQ266:AQ267"/>
    <mergeCell ref="AR266:AR267"/>
    <mergeCell ref="AS266:AS267"/>
    <mergeCell ref="AH266:AH267"/>
    <mergeCell ref="AI266:AI267"/>
    <mergeCell ref="AJ266:AJ267"/>
    <mergeCell ref="AK266:AK267"/>
    <mergeCell ref="AL266:AL267"/>
    <mergeCell ref="AM266:AM267"/>
    <mergeCell ref="AB266:AB267"/>
    <mergeCell ref="AC266:AC267"/>
    <mergeCell ref="AD266:AD267"/>
    <mergeCell ref="AE266:AE267"/>
    <mergeCell ref="AF266:AF267"/>
    <mergeCell ref="AG266:AG267"/>
    <mergeCell ref="V266:V267"/>
    <mergeCell ref="W266:W267"/>
    <mergeCell ref="X266:X267"/>
    <mergeCell ref="Y266:Y267"/>
    <mergeCell ref="Z266:Z267"/>
    <mergeCell ref="AA266:AA267"/>
    <mergeCell ref="M266:M267"/>
    <mergeCell ref="N266:N267"/>
    <mergeCell ref="R266:R267"/>
    <mergeCell ref="S266:S267"/>
    <mergeCell ref="T266:T267"/>
    <mergeCell ref="U266:U267"/>
    <mergeCell ref="I266:I267"/>
    <mergeCell ref="J266:J267"/>
    <mergeCell ref="K266:K267"/>
    <mergeCell ref="L266:L267"/>
    <mergeCell ref="F266:F267"/>
    <mergeCell ref="G266:G267"/>
    <mergeCell ref="H266:H267"/>
    <mergeCell ref="DE263:DE264"/>
    <mergeCell ref="DF263:DF264"/>
    <mergeCell ref="A266:A267"/>
    <mergeCell ref="B266:B267"/>
    <mergeCell ref="C266:C267"/>
    <mergeCell ref="D266:D267"/>
    <mergeCell ref="E266:E267"/>
    <mergeCell ref="CY263:CY264"/>
    <mergeCell ref="CZ263:CZ264"/>
    <mergeCell ref="DA263:DA264"/>
    <mergeCell ref="DB263:DB264"/>
    <mergeCell ref="DC263:DC264"/>
    <mergeCell ref="DD263:DD264"/>
    <mergeCell ref="CS263:CS264"/>
    <mergeCell ref="CT263:CT264"/>
    <mergeCell ref="CU263:CU264"/>
    <mergeCell ref="CV263:CV264"/>
    <mergeCell ref="CW263:CW264"/>
    <mergeCell ref="CX263:CX264"/>
    <mergeCell ref="CM263:CM264"/>
    <mergeCell ref="CN263:CN264"/>
    <mergeCell ref="CO263:CO264"/>
    <mergeCell ref="CP263:CP264"/>
    <mergeCell ref="CQ263:CQ264"/>
    <mergeCell ref="CR263:CR264"/>
    <mergeCell ref="CG263:CG264"/>
    <mergeCell ref="CH263:CH264"/>
    <mergeCell ref="CI263:CI264"/>
    <mergeCell ref="CJ263:CJ264"/>
    <mergeCell ref="CK263:CK264"/>
    <mergeCell ref="CL263:CL264"/>
    <mergeCell ref="CA263:CA264"/>
    <mergeCell ref="CB263:CB264"/>
    <mergeCell ref="CC263:CC264"/>
    <mergeCell ref="CD263:CD264"/>
    <mergeCell ref="CE263:CE264"/>
    <mergeCell ref="CF263:CF264"/>
    <mergeCell ref="BU263:BU264"/>
    <mergeCell ref="BV263:BV264"/>
    <mergeCell ref="BW263:BW264"/>
    <mergeCell ref="BX263:BX264"/>
    <mergeCell ref="BY263:BY264"/>
    <mergeCell ref="BZ263:BZ264"/>
    <mergeCell ref="BO263:BO264"/>
    <mergeCell ref="BP263:BP264"/>
    <mergeCell ref="BQ263:BQ264"/>
    <mergeCell ref="BR263:BR264"/>
    <mergeCell ref="BS263:BS264"/>
    <mergeCell ref="BT263:BT264"/>
    <mergeCell ref="BI263:BI264"/>
    <mergeCell ref="BJ263:BJ264"/>
    <mergeCell ref="BK263:BK264"/>
    <mergeCell ref="BL263:BL264"/>
    <mergeCell ref="BM263:BM264"/>
    <mergeCell ref="BN263:BN264"/>
    <mergeCell ref="BC263:BC264"/>
    <mergeCell ref="BD263:BD264"/>
    <mergeCell ref="BE263:BE264"/>
    <mergeCell ref="BF263:BF264"/>
    <mergeCell ref="BG263:BG264"/>
    <mergeCell ref="BH263:BH264"/>
    <mergeCell ref="AW263:AW264"/>
    <mergeCell ref="AX263:AX264"/>
    <mergeCell ref="AY263:AY264"/>
    <mergeCell ref="AZ263:AZ264"/>
    <mergeCell ref="BA263:BA264"/>
    <mergeCell ref="BB263:BB264"/>
    <mergeCell ref="AQ263:AQ264"/>
    <mergeCell ref="AR263:AR264"/>
    <mergeCell ref="AS263:AS264"/>
    <mergeCell ref="AT263:AT264"/>
    <mergeCell ref="AU263:AU264"/>
    <mergeCell ref="AV263:AV264"/>
    <mergeCell ref="AK263:AK264"/>
    <mergeCell ref="AL263:AL264"/>
    <mergeCell ref="AM263:AM264"/>
    <mergeCell ref="AN263:AN264"/>
    <mergeCell ref="AO263:AO264"/>
    <mergeCell ref="AP263:AP264"/>
    <mergeCell ref="AE263:AE264"/>
    <mergeCell ref="AF263:AF264"/>
    <mergeCell ref="AG263:AG264"/>
    <mergeCell ref="AH263:AH264"/>
    <mergeCell ref="AI263:AI264"/>
    <mergeCell ref="AJ263:AJ264"/>
    <mergeCell ref="Y263:Y264"/>
    <mergeCell ref="Z263:Z264"/>
    <mergeCell ref="AA263:AA264"/>
    <mergeCell ref="AB263:AB264"/>
    <mergeCell ref="AC263:AC264"/>
    <mergeCell ref="AD263:AD264"/>
    <mergeCell ref="S263:S264"/>
    <mergeCell ref="T263:T264"/>
    <mergeCell ref="U263:U264"/>
    <mergeCell ref="V263:V264"/>
    <mergeCell ref="W263:W264"/>
    <mergeCell ref="X263:X264"/>
    <mergeCell ref="J263:J264"/>
    <mergeCell ref="K263:K264"/>
    <mergeCell ref="L263:L264"/>
    <mergeCell ref="M263:M264"/>
    <mergeCell ref="N263:N264"/>
    <mergeCell ref="R263:R264"/>
    <mergeCell ref="I263:I264"/>
    <mergeCell ref="H263:H264"/>
    <mergeCell ref="DE261:DE262"/>
    <mergeCell ref="DF261:DF262"/>
    <mergeCell ref="A263:A264"/>
    <mergeCell ref="B263:B264"/>
    <mergeCell ref="F263:F264"/>
    <mergeCell ref="G263:G264"/>
    <mergeCell ref="CY261:CY262"/>
    <mergeCell ref="CZ261:CZ262"/>
    <mergeCell ref="DA261:DA262"/>
    <mergeCell ref="DB261:DB262"/>
    <mergeCell ref="DC261:DC262"/>
    <mergeCell ref="DD261:DD262"/>
    <mergeCell ref="CS261:CS262"/>
    <mergeCell ref="CT261:CT262"/>
    <mergeCell ref="CU261:CU262"/>
    <mergeCell ref="CV261:CV262"/>
    <mergeCell ref="CW261:CW262"/>
    <mergeCell ref="CX261:CX262"/>
    <mergeCell ref="CM261:CM262"/>
    <mergeCell ref="CN261:CN262"/>
    <mergeCell ref="CO261:CO262"/>
    <mergeCell ref="CP261:CP262"/>
    <mergeCell ref="CQ261:CQ262"/>
    <mergeCell ref="CR261:CR262"/>
    <mergeCell ref="CG261:CG262"/>
    <mergeCell ref="CH261:CH262"/>
    <mergeCell ref="CI261:CI262"/>
    <mergeCell ref="CJ261:CJ262"/>
    <mergeCell ref="CK261:CK262"/>
    <mergeCell ref="CL261:CL262"/>
    <mergeCell ref="CA261:CA262"/>
    <mergeCell ref="CB261:CB262"/>
    <mergeCell ref="CC261:CC262"/>
    <mergeCell ref="CD261:CD262"/>
    <mergeCell ref="CE261:CE262"/>
    <mergeCell ref="CF261:CF262"/>
    <mergeCell ref="BU261:BU262"/>
    <mergeCell ref="BV261:BV262"/>
    <mergeCell ref="BW261:BW262"/>
    <mergeCell ref="BX261:BX262"/>
    <mergeCell ref="BY261:BY262"/>
    <mergeCell ref="BZ261:BZ262"/>
    <mergeCell ref="BO261:BO262"/>
    <mergeCell ref="BP261:BP262"/>
    <mergeCell ref="BQ261:BQ262"/>
    <mergeCell ref="BR261:BR262"/>
    <mergeCell ref="BS261:BS262"/>
    <mergeCell ref="BT261:BT262"/>
    <mergeCell ref="BI261:BI262"/>
    <mergeCell ref="BJ261:BJ262"/>
    <mergeCell ref="BK261:BK262"/>
    <mergeCell ref="BL261:BL262"/>
    <mergeCell ref="BM261:BM262"/>
    <mergeCell ref="BN261:BN262"/>
    <mergeCell ref="BC261:BC262"/>
    <mergeCell ref="BD261:BD262"/>
    <mergeCell ref="BE261:BE262"/>
    <mergeCell ref="BF261:BF262"/>
    <mergeCell ref="BG261:BG262"/>
    <mergeCell ref="BH261:BH262"/>
    <mergeCell ref="AW261:AW262"/>
    <mergeCell ref="AX261:AX262"/>
    <mergeCell ref="AY261:AY262"/>
    <mergeCell ref="AZ261:AZ262"/>
    <mergeCell ref="BA261:BA262"/>
    <mergeCell ref="BB261:BB262"/>
    <mergeCell ref="AQ261:AQ262"/>
    <mergeCell ref="AR261:AR262"/>
    <mergeCell ref="AS261:AS262"/>
    <mergeCell ref="AT261:AT262"/>
    <mergeCell ref="AU261:AU262"/>
    <mergeCell ref="AV261:AV262"/>
    <mergeCell ref="AK261:AK262"/>
    <mergeCell ref="AL261:AL262"/>
    <mergeCell ref="AM261:AM262"/>
    <mergeCell ref="AN261:AN262"/>
    <mergeCell ref="AO261:AO262"/>
    <mergeCell ref="AP261:AP262"/>
    <mergeCell ref="AE261:AE262"/>
    <mergeCell ref="AF261:AF262"/>
    <mergeCell ref="AG261:AG262"/>
    <mergeCell ref="AH261:AH262"/>
    <mergeCell ref="AI261:AI262"/>
    <mergeCell ref="AJ261:AJ262"/>
    <mergeCell ref="Y261:Y262"/>
    <mergeCell ref="Z261:Z262"/>
    <mergeCell ref="AA261:AA262"/>
    <mergeCell ref="AB261:AB262"/>
    <mergeCell ref="AC261:AC262"/>
    <mergeCell ref="AD261:AD262"/>
    <mergeCell ref="S261:S262"/>
    <mergeCell ref="T261:T262"/>
    <mergeCell ref="U261:U262"/>
    <mergeCell ref="V261:V262"/>
    <mergeCell ref="W261:W262"/>
    <mergeCell ref="X261:X262"/>
    <mergeCell ref="J261:J262"/>
    <mergeCell ref="K261:K262"/>
    <mergeCell ref="L261:L262"/>
    <mergeCell ref="M261:M262"/>
    <mergeCell ref="N261:N262"/>
    <mergeCell ref="R261:R262"/>
    <mergeCell ref="I261:I262"/>
    <mergeCell ref="H261:H262"/>
    <mergeCell ref="F261:F262"/>
    <mergeCell ref="G261:G262"/>
    <mergeCell ref="DB256:DB257"/>
    <mergeCell ref="DC256:DC257"/>
    <mergeCell ref="CX256:CX257"/>
    <mergeCell ref="CY256:CY257"/>
    <mergeCell ref="CZ256:CZ257"/>
    <mergeCell ref="DA256:DA257"/>
    <mergeCell ref="DD256:DD257"/>
    <mergeCell ref="DE256:DE257"/>
    <mergeCell ref="DF256:DF257"/>
    <mergeCell ref="A261:A262"/>
    <mergeCell ref="B261:B262"/>
    <mergeCell ref="C261:C262"/>
    <mergeCell ref="D261:D262"/>
    <mergeCell ref="E261:E262"/>
    <mergeCell ref="CV256:CV257"/>
    <mergeCell ref="CW256:CW257"/>
    <mergeCell ref="CP256:CP257"/>
    <mergeCell ref="CQ256:CQ257"/>
    <mergeCell ref="CR256:CR257"/>
    <mergeCell ref="CS256:CS257"/>
    <mergeCell ref="CT256:CT257"/>
    <mergeCell ref="CU256:CU257"/>
    <mergeCell ref="CJ256:CJ257"/>
    <mergeCell ref="CK256:CK257"/>
    <mergeCell ref="CL256:CL257"/>
    <mergeCell ref="CM256:CM257"/>
    <mergeCell ref="CN256:CN257"/>
    <mergeCell ref="CO256:CO257"/>
    <mergeCell ref="CD256:CD257"/>
    <mergeCell ref="CE256:CE257"/>
    <mergeCell ref="CF256:CF257"/>
    <mergeCell ref="CG256:CG257"/>
    <mergeCell ref="CH256:CH257"/>
    <mergeCell ref="CI256:CI257"/>
    <mergeCell ref="BX256:BX257"/>
    <mergeCell ref="BY256:BY257"/>
    <mergeCell ref="BZ256:BZ257"/>
    <mergeCell ref="CA256:CA257"/>
    <mergeCell ref="CB256:CB257"/>
    <mergeCell ref="CC256:CC257"/>
    <mergeCell ref="BR256:BR257"/>
    <mergeCell ref="BS256:BS257"/>
    <mergeCell ref="BT256:BT257"/>
    <mergeCell ref="BU256:BU257"/>
    <mergeCell ref="BV256:BV257"/>
    <mergeCell ref="BW256:BW257"/>
    <mergeCell ref="BL256:BL257"/>
    <mergeCell ref="BM256:BM257"/>
    <mergeCell ref="BN256:BN257"/>
    <mergeCell ref="BO256:BO257"/>
    <mergeCell ref="BP256:BP257"/>
    <mergeCell ref="BQ256:BQ257"/>
    <mergeCell ref="BF256:BF257"/>
    <mergeCell ref="BG256:BG257"/>
    <mergeCell ref="BH256:BH257"/>
    <mergeCell ref="BI256:BI257"/>
    <mergeCell ref="BJ256:BJ257"/>
    <mergeCell ref="BK256:BK257"/>
    <mergeCell ref="AZ256:AZ257"/>
    <mergeCell ref="BA256:BA257"/>
    <mergeCell ref="BB256:BB257"/>
    <mergeCell ref="BC256:BC257"/>
    <mergeCell ref="BD256:BD257"/>
    <mergeCell ref="BE256:BE257"/>
    <mergeCell ref="AT256:AT257"/>
    <mergeCell ref="AU256:AU257"/>
    <mergeCell ref="AV256:AV257"/>
    <mergeCell ref="AW256:AW257"/>
    <mergeCell ref="AX256:AX257"/>
    <mergeCell ref="AY256:AY257"/>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M256:M257"/>
    <mergeCell ref="N256:N257"/>
    <mergeCell ref="R256:R257"/>
    <mergeCell ref="S256:S257"/>
    <mergeCell ref="T256:T257"/>
    <mergeCell ref="U256:U257"/>
    <mergeCell ref="I256:I257"/>
    <mergeCell ref="J256:J257"/>
    <mergeCell ref="K256:K257"/>
    <mergeCell ref="L256:L257"/>
    <mergeCell ref="F256:F257"/>
    <mergeCell ref="G256:G257"/>
    <mergeCell ref="H256:H257"/>
    <mergeCell ref="DE246:DE252"/>
    <mergeCell ref="DF246:DF252"/>
    <mergeCell ref="A256:A257"/>
    <mergeCell ref="B256:B257"/>
    <mergeCell ref="C256:C257"/>
    <mergeCell ref="D256:D257"/>
    <mergeCell ref="E256:E257"/>
    <mergeCell ref="CY246:CY252"/>
    <mergeCell ref="CZ246:CZ252"/>
    <mergeCell ref="DA246:DA252"/>
    <mergeCell ref="DB246:DB252"/>
    <mergeCell ref="DC246:DC252"/>
    <mergeCell ref="DD246:DD252"/>
    <mergeCell ref="CS246:CS252"/>
    <mergeCell ref="CT246:CT252"/>
    <mergeCell ref="CU246:CU252"/>
    <mergeCell ref="CV246:CV252"/>
    <mergeCell ref="CW246:CW252"/>
    <mergeCell ref="CX246:CX252"/>
    <mergeCell ref="CM246:CM252"/>
    <mergeCell ref="CN246:CN252"/>
    <mergeCell ref="CO246:CO252"/>
    <mergeCell ref="CP246:CP252"/>
    <mergeCell ref="CQ246:CQ252"/>
    <mergeCell ref="CR246:CR252"/>
    <mergeCell ref="CG246:CG252"/>
    <mergeCell ref="CH246:CH252"/>
    <mergeCell ref="CI246:CI252"/>
    <mergeCell ref="CJ246:CJ252"/>
    <mergeCell ref="CK246:CK252"/>
    <mergeCell ref="CL246:CL252"/>
    <mergeCell ref="CA246:CA252"/>
    <mergeCell ref="CB246:CB252"/>
    <mergeCell ref="CC246:CC252"/>
    <mergeCell ref="CD246:CD252"/>
    <mergeCell ref="CE246:CE252"/>
    <mergeCell ref="CF246:CF252"/>
    <mergeCell ref="BU246:BU252"/>
    <mergeCell ref="BV246:BV252"/>
    <mergeCell ref="BW246:BW252"/>
    <mergeCell ref="BX246:BX252"/>
    <mergeCell ref="BY246:BY252"/>
    <mergeCell ref="BZ246:BZ252"/>
    <mergeCell ref="BO246:BO252"/>
    <mergeCell ref="BP246:BP252"/>
    <mergeCell ref="BQ246:BQ252"/>
    <mergeCell ref="BR246:BR252"/>
    <mergeCell ref="BS246:BS252"/>
    <mergeCell ref="BT246:BT252"/>
    <mergeCell ref="BI246:BI252"/>
    <mergeCell ref="BJ246:BJ252"/>
    <mergeCell ref="BK246:BK252"/>
    <mergeCell ref="BL246:BL252"/>
    <mergeCell ref="BM246:BM252"/>
    <mergeCell ref="BN246:BN252"/>
    <mergeCell ref="BC246:BC252"/>
    <mergeCell ref="BD246:BD252"/>
    <mergeCell ref="BE246:BE252"/>
    <mergeCell ref="BF246:BF252"/>
    <mergeCell ref="BG246:BG252"/>
    <mergeCell ref="BH246:BH252"/>
    <mergeCell ref="AW246:AW252"/>
    <mergeCell ref="AX246:AX252"/>
    <mergeCell ref="AY246:AY252"/>
    <mergeCell ref="AZ246:AZ252"/>
    <mergeCell ref="BA246:BA252"/>
    <mergeCell ref="BB246:BB252"/>
    <mergeCell ref="AQ246:AQ252"/>
    <mergeCell ref="AR246:AR252"/>
    <mergeCell ref="AS246:AS252"/>
    <mergeCell ref="AT246:AT252"/>
    <mergeCell ref="AU246:AU252"/>
    <mergeCell ref="AV246:AV252"/>
    <mergeCell ref="AK246:AK252"/>
    <mergeCell ref="AL246:AL252"/>
    <mergeCell ref="AM246:AM252"/>
    <mergeCell ref="AN246:AN252"/>
    <mergeCell ref="AO246:AO252"/>
    <mergeCell ref="AP246:AP252"/>
    <mergeCell ref="AE246:AE252"/>
    <mergeCell ref="AF246:AF252"/>
    <mergeCell ref="AG246:AG252"/>
    <mergeCell ref="AH246:AH252"/>
    <mergeCell ref="AI246:AI252"/>
    <mergeCell ref="AJ246:AJ252"/>
    <mergeCell ref="Y246:Y252"/>
    <mergeCell ref="Z246:Z252"/>
    <mergeCell ref="AA246:AA252"/>
    <mergeCell ref="AB246:AB252"/>
    <mergeCell ref="AC246:AC252"/>
    <mergeCell ref="AD246:AD252"/>
    <mergeCell ref="S246:S252"/>
    <mergeCell ref="T246:T252"/>
    <mergeCell ref="U246:U252"/>
    <mergeCell ref="V246:V252"/>
    <mergeCell ref="W246:W252"/>
    <mergeCell ref="X246:X252"/>
    <mergeCell ref="J246:J252"/>
    <mergeCell ref="K246:K252"/>
    <mergeCell ref="L246:L252"/>
    <mergeCell ref="M246:M252"/>
    <mergeCell ref="N246:N252"/>
    <mergeCell ref="R246:R252"/>
    <mergeCell ref="I246:I252"/>
    <mergeCell ref="H246:H252"/>
    <mergeCell ref="F246:F252"/>
    <mergeCell ref="G246:G252"/>
    <mergeCell ref="DB241:DB244"/>
    <mergeCell ref="DC241:DC244"/>
    <mergeCell ref="CX241:CX244"/>
    <mergeCell ref="CY241:CY244"/>
    <mergeCell ref="CZ241:CZ244"/>
    <mergeCell ref="DA241:DA244"/>
    <mergeCell ref="DD241:DD244"/>
    <mergeCell ref="DE241:DE244"/>
    <mergeCell ref="DF241:DF244"/>
    <mergeCell ref="A246:A252"/>
    <mergeCell ref="B246:B252"/>
    <mergeCell ref="C246:C252"/>
    <mergeCell ref="D246:D252"/>
    <mergeCell ref="E246:E252"/>
    <mergeCell ref="CV241:CV244"/>
    <mergeCell ref="CW241:CW244"/>
    <mergeCell ref="CP241:CP244"/>
    <mergeCell ref="CQ241:CQ244"/>
    <mergeCell ref="CR241:CR244"/>
    <mergeCell ref="CS241:CS244"/>
    <mergeCell ref="CT241:CT244"/>
    <mergeCell ref="CU241:CU244"/>
    <mergeCell ref="CJ241:CJ244"/>
    <mergeCell ref="CK241:CK244"/>
    <mergeCell ref="CL241:CL244"/>
    <mergeCell ref="CM241:CM244"/>
    <mergeCell ref="CN241:CN244"/>
    <mergeCell ref="CO241:CO244"/>
    <mergeCell ref="CD241:CD244"/>
    <mergeCell ref="CE241:CE244"/>
    <mergeCell ref="CF241:CF244"/>
    <mergeCell ref="CG241:CG244"/>
    <mergeCell ref="CH241:CH244"/>
    <mergeCell ref="CI241:CI244"/>
    <mergeCell ref="BX241:BX244"/>
    <mergeCell ref="BY241:BY244"/>
    <mergeCell ref="BZ241:BZ244"/>
    <mergeCell ref="CA241:CA244"/>
    <mergeCell ref="CB241:CB244"/>
    <mergeCell ref="CC241:CC244"/>
    <mergeCell ref="BR241:BR244"/>
    <mergeCell ref="BS241:BS244"/>
    <mergeCell ref="BT241:BT244"/>
    <mergeCell ref="BU241:BU244"/>
    <mergeCell ref="BV241:BV244"/>
    <mergeCell ref="BW241:BW244"/>
    <mergeCell ref="BL241:BL244"/>
    <mergeCell ref="BM241:BM244"/>
    <mergeCell ref="BN241:BN244"/>
    <mergeCell ref="BO241:BO244"/>
    <mergeCell ref="BP241:BP244"/>
    <mergeCell ref="BQ241:BQ244"/>
    <mergeCell ref="BF241:BF244"/>
    <mergeCell ref="BG241:BG244"/>
    <mergeCell ref="BH241:BH244"/>
    <mergeCell ref="BI241:BI244"/>
    <mergeCell ref="BJ241:BJ244"/>
    <mergeCell ref="BK241:BK244"/>
    <mergeCell ref="AZ241:AZ244"/>
    <mergeCell ref="BA241:BA244"/>
    <mergeCell ref="BB241:BB244"/>
    <mergeCell ref="BC241:BC244"/>
    <mergeCell ref="BD241:BD244"/>
    <mergeCell ref="BE241:BE244"/>
    <mergeCell ref="AT241:AT244"/>
    <mergeCell ref="AU241:AU244"/>
    <mergeCell ref="AV241:AV244"/>
    <mergeCell ref="AW241:AW244"/>
    <mergeCell ref="AX241:AX244"/>
    <mergeCell ref="AY241:AY244"/>
    <mergeCell ref="AN241:AN244"/>
    <mergeCell ref="AO241:AO244"/>
    <mergeCell ref="AP241:AP244"/>
    <mergeCell ref="AQ241:AQ244"/>
    <mergeCell ref="AR241:AR244"/>
    <mergeCell ref="AS241:AS244"/>
    <mergeCell ref="AH241:AH244"/>
    <mergeCell ref="AI241:AI244"/>
    <mergeCell ref="AJ241:AJ244"/>
    <mergeCell ref="AK241:AK244"/>
    <mergeCell ref="AL241:AL244"/>
    <mergeCell ref="AM241:AM244"/>
    <mergeCell ref="AB241:AB244"/>
    <mergeCell ref="AC241:AC244"/>
    <mergeCell ref="AD241:AD244"/>
    <mergeCell ref="AE241:AE244"/>
    <mergeCell ref="AF241:AF244"/>
    <mergeCell ref="AG241:AG244"/>
    <mergeCell ref="V241:V244"/>
    <mergeCell ref="W241:W244"/>
    <mergeCell ref="X241:X244"/>
    <mergeCell ref="Y241:Y244"/>
    <mergeCell ref="Z241:Z244"/>
    <mergeCell ref="AA241:AA244"/>
    <mergeCell ref="M241:M244"/>
    <mergeCell ref="N241:N244"/>
    <mergeCell ref="R241:R244"/>
    <mergeCell ref="S241:S244"/>
    <mergeCell ref="T241:T244"/>
    <mergeCell ref="U241:U244"/>
    <mergeCell ref="I241:I244"/>
    <mergeCell ref="J241:J244"/>
    <mergeCell ref="K241:K244"/>
    <mergeCell ref="L241:L244"/>
    <mergeCell ref="F241:F244"/>
    <mergeCell ref="G241:G244"/>
    <mergeCell ref="H241:H244"/>
    <mergeCell ref="DE236:DE237"/>
    <mergeCell ref="DF236:DF237"/>
    <mergeCell ref="A241:A244"/>
    <mergeCell ref="B241:B244"/>
    <mergeCell ref="C242:C244"/>
    <mergeCell ref="D242:D244"/>
    <mergeCell ref="E242:E244"/>
    <mergeCell ref="CY236:CY237"/>
    <mergeCell ref="CZ236:CZ237"/>
    <mergeCell ref="DA236:DA237"/>
    <mergeCell ref="DB236:DB237"/>
    <mergeCell ref="DC236:DC237"/>
    <mergeCell ref="DD236:DD237"/>
    <mergeCell ref="CS236:CS237"/>
    <mergeCell ref="CT236:CT237"/>
    <mergeCell ref="CU236:CU237"/>
    <mergeCell ref="CV236:CV237"/>
    <mergeCell ref="CW236:CW237"/>
    <mergeCell ref="CX236:CX237"/>
    <mergeCell ref="CM236:CM237"/>
    <mergeCell ref="CN236:CN237"/>
    <mergeCell ref="CO236:CO237"/>
    <mergeCell ref="CP236:CP237"/>
    <mergeCell ref="CQ236:CQ237"/>
    <mergeCell ref="CR236:CR237"/>
    <mergeCell ref="CG236:CG237"/>
    <mergeCell ref="CH236:CH237"/>
    <mergeCell ref="CI236:CI237"/>
    <mergeCell ref="CJ236:CJ237"/>
    <mergeCell ref="CK236:CK237"/>
    <mergeCell ref="CL236:CL237"/>
    <mergeCell ref="CA236:CA237"/>
    <mergeCell ref="CB236:CB237"/>
    <mergeCell ref="CC236:CC237"/>
    <mergeCell ref="CD236:CD237"/>
    <mergeCell ref="CE236:CE237"/>
    <mergeCell ref="CF236:CF237"/>
    <mergeCell ref="BU236:BU237"/>
    <mergeCell ref="BV236:BV237"/>
    <mergeCell ref="BW236:BW237"/>
    <mergeCell ref="BX236:BX237"/>
    <mergeCell ref="BY236:BY237"/>
    <mergeCell ref="BZ236:BZ237"/>
    <mergeCell ref="BO236:BO237"/>
    <mergeCell ref="BP236:BP237"/>
    <mergeCell ref="BQ236:BQ237"/>
    <mergeCell ref="BR236:BR237"/>
    <mergeCell ref="BS236:BS237"/>
    <mergeCell ref="BT236:BT237"/>
    <mergeCell ref="BI236:BI237"/>
    <mergeCell ref="BJ236:BJ237"/>
    <mergeCell ref="BK236:BK237"/>
    <mergeCell ref="BL236:BL237"/>
    <mergeCell ref="BM236:BM237"/>
    <mergeCell ref="BN236:BN237"/>
    <mergeCell ref="BC236:BC237"/>
    <mergeCell ref="BD236:BD237"/>
    <mergeCell ref="BE236:BE237"/>
    <mergeCell ref="BF236:BF237"/>
    <mergeCell ref="BG236:BG237"/>
    <mergeCell ref="BH236:BH237"/>
    <mergeCell ref="AW236:AW237"/>
    <mergeCell ref="AX236:AX237"/>
    <mergeCell ref="AY236:AY237"/>
    <mergeCell ref="AZ236:AZ237"/>
    <mergeCell ref="BA236:BA237"/>
    <mergeCell ref="BB236:BB237"/>
    <mergeCell ref="AQ236:AQ237"/>
    <mergeCell ref="AR236:AR237"/>
    <mergeCell ref="AS236:AS237"/>
    <mergeCell ref="AT236:AT237"/>
    <mergeCell ref="AU236:AU237"/>
    <mergeCell ref="AV236:AV237"/>
    <mergeCell ref="AK236:AK237"/>
    <mergeCell ref="AL236:AL237"/>
    <mergeCell ref="AM236:AM237"/>
    <mergeCell ref="AN236:AN237"/>
    <mergeCell ref="AO236:AO237"/>
    <mergeCell ref="AP236:AP237"/>
    <mergeCell ref="AE236:AE237"/>
    <mergeCell ref="AF236:AF237"/>
    <mergeCell ref="AG236:AG237"/>
    <mergeCell ref="AH236:AH237"/>
    <mergeCell ref="AI236:AI237"/>
    <mergeCell ref="AJ236:AJ237"/>
    <mergeCell ref="Y236:Y237"/>
    <mergeCell ref="Z236:Z237"/>
    <mergeCell ref="AA236:AA237"/>
    <mergeCell ref="AB236:AB237"/>
    <mergeCell ref="AC236:AC237"/>
    <mergeCell ref="AD236:AD237"/>
    <mergeCell ref="S236:S237"/>
    <mergeCell ref="T236:T237"/>
    <mergeCell ref="U236:U237"/>
    <mergeCell ref="V236:V237"/>
    <mergeCell ref="W236:W237"/>
    <mergeCell ref="X236:X237"/>
    <mergeCell ref="J236:J237"/>
    <mergeCell ref="K236:K237"/>
    <mergeCell ref="L236:L237"/>
    <mergeCell ref="M236:M237"/>
    <mergeCell ref="N236:N237"/>
    <mergeCell ref="R236:R237"/>
    <mergeCell ref="I236:I237"/>
    <mergeCell ref="H236:H237"/>
    <mergeCell ref="F236:F237"/>
    <mergeCell ref="G236:G237"/>
    <mergeCell ref="DB234:DB235"/>
    <mergeCell ref="DC234:DC235"/>
    <mergeCell ref="CX234:CX235"/>
    <mergeCell ref="CY234:CY235"/>
    <mergeCell ref="CZ234:CZ235"/>
    <mergeCell ref="DA234:DA235"/>
    <mergeCell ref="DD234:DD235"/>
    <mergeCell ref="DE234:DE235"/>
    <mergeCell ref="DF234:DF235"/>
    <mergeCell ref="A236:A237"/>
    <mergeCell ref="B236:B237"/>
    <mergeCell ref="C236:C237"/>
    <mergeCell ref="D236:D237"/>
    <mergeCell ref="E236:E237"/>
    <mergeCell ref="CV234:CV235"/>
    <mergeCell ref="CW234:CW235"/>
    <mergeCell ref="CP234:CP235"/>
    <mergeCell ref="CQ234:CQ235"/>
    <mergeCell ref="CR234:CR235"/>
    <mergeCell ref="CS234:CS235"/>
    <mergeCell ref="CT234:CT235"/>
    <mergeCell ref="CU234:CU235"/>
    <mergeCell ref="CJ234:CJ235"/>
    <mergeCell ref="CK234:CK235"/>
    <mergeCell ref="CL234:CL235"/>
    <mergeCell ref="CM234:CM235"/>
    <mergeCell ref="CN234:CN235"/>
    <mergeCell ref="CO234:CO235"/>
    <mergeCell ref="CD234:CD235"/>
    <mergeCell ref="CE234:CE235"/>
    <mergeCell ref="CF234:CF235"/>
    <mergeCell ref="CG234:CG235"/>
    <mergeCell ref="CH234:CH235"/>
    <mergeCell ref="CI234:CI235"/>
    <mergeCell ref="BX234:BX235"/>
    <mergeCell ref="BY234:BY235"/>
    <mergeCell ref="BZ234:BZ235"/>
    <mergeCell ref="CA234:CA235"/>
    <mergeCell ref="CB234:CB235"/>
    <mergeCell ref="CC234:CC235"/>
    <mergeCell ref="BR234:BR235"/>
    <mergeCell ref="BS234:BS235"/>
    <mergeCell ref="BT234:BT235"/>
    <mergeCell ref="BU234:BU235"/>
    <mergeCell ref="BV234:BV235"/>
    <mergeCell ref="BW234:BW235"/>
    <mergeCell ref="BL234:BL235"/>
    <mergeCell ref="BM234:BM235"/>
    <mergeCell ref="BN234:BN235"/>
    <mergeCell ref="BO234:BO235"/>
    <mergeCell ref="BP234:BP235"/>
    <mergeCell ref="BQ234:BQ235"/>
    <mergeCell ref="BF234:BF235"/>
    <mergeCell ref="BG234:BG235"/>
    <mergeCell ref="BH234:BH235"/>
    <mergeCell ref="BI234:BI235"/>
    <mergeCell ref="BJ234:BJ235"/>
    <mergeCell ref="BK234:BK235"/>
    <mergeCell ref="AZ234:AZ235"/>
    <mergeCell ref="BA234:BA235"/>
    <mergeCell ref="BB234:BB235"/>
    <mergeCell ref="BC234:BC235"/>
    <mergeCell ref="BD234:BD235"/>
    <mergeCell ref="BE234:BE235"/>
    <mergeCell ref="AT234:AT235"/>
    <mergeCell ref="AU234:AU235"/>
    <mergeCell ref="AV234:AV235"/>
    <mergeCell ref="AW234:AW235"/>
    <mergeCell ref="AX234:AX235"/>
    <mergeCell ref="AY234:AY235"/>
    <mergeCell ref="AN234:AN235"/>
    <mergeCell ref="AO234:AO235"/>
    <mergeCell ref="AP234:AP235"/>
    <mergeCell ref="AQ234:AQ235"/>
    <mergeCell ref="AR234:AR235"/>
    <mergeCell ref="AS234:AS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M234:M235"/>
    <mergeCell ref="N234:N235"/>
    <mergeCell ref="R234:R235"/>
    <mergeCell ref="S234:S235"/>
    <mergeCell ref="T234:T235"/>
    <mergeCell ref="U234:U235"/>
    <mergeCell ref="I234:I235"/>
    <mergeCell ref="J234:J235"/>
    <mergeCell ref="K234:K235"/>
    <mergeCell ref="L234:L235"/>
    <mergeCell ref="F234:F235"/>
    <mergeCell ref="G234:G235"/>
    <mergeCell ref="H234:H235"/>
    <mergeCell ref="DE232:DE233"/>
    <mergeCell ref="DF232:DF233"/>
    <mergeCell ref="A234:A235"/>
    <mergeCell ref="B234:B235"/>
    <mergeCell ref="C234:C235"/>
    <mergeCell ref="D234:D235"/>
    <mergeCell ref="E234:E235"/>
    <mergeCell ref="CY232:CY233"/>
    <mergeCell ref="CZ232:CZ233"/>
    <mergeCell ref="DA232:DA233"/>
    <mergeCell ref="DB232:DB233"/>
    <mergeCell ref="DC232:DC233"/>
    <mergeCell ref="DD232:DD233"/>
    <mergeCell ref="CS232:CS233"/>
    <mergeCell ref="CT232:CT233"/>
    <mergeCell ref="CU232:CU233"/>
    <mergeCell ref="CV232:CV233"/>
    <mergeCell ref="CW232:CW233"/>
    <mergeCell ref="CX232:CX233"/>
    <mergeCell ref="CM232:CM233"/>
    <mergeCell ref="CN232:CN233"/>
    <mergeCell ref="CO232:CO233"/>
    <mergeCell ref="CP232:CP233"/>
    <mergeCell ref="CQ232:CQ233"/>
    <mergeCell ref="CR232:CR233"/>
    <mergeCell ref="CG232:CG233"/>
    <mergeCell ref="CH232:CH233"/>
    <mergeCell ref="CI232:CI233"/>
    <mergeCell ref="CJ232:CJ233"/>
    <mergeCell ref="CK232:CK233"/>
    <mergeCell ref="CL232:CL233"/>
    <mergeCell ref="CA232:CA233"/>
    <mergeCell ref="CB232:CB233"/>
    <mergeCell ref="CC232:CC233"/>
    <mergeCell ref="CD232:CD233"/>
    <mergeCell ref="CE232:CE233"/>
    <mergeCell ref="CF232:CF233"/>
    <mergeCell ref="BU232:BU233"/>
    <mergeCell ref="BV232:BV233"/>
    <mergeCell ref="BW232:BW233"/>
    <mergeCell ref="BX232:BX233"/>
    <mergeCell ref="BY232:BY233"/>
    <mergeCell ref="BZ232:BZ233"/>
    <mergeCell ref="BO232:BO233"/>
    <mergeCell ref="BP232:BP233"/>
    <mergeCell ref="BQ232:BQ233"/>
    <mergeCell ref="BR232:BR233"/>
    <mergeCell ref="BS232:BS233"/>
    <mergeCell ref="BT232:BT233"/>
    <mergeCell ref="BI232:BI233"/>
    <mergeCell ref="BJ232:BJ233"/>
    <mergeCell ref="BK232:BK233"/>
    <mergeCell ref="BL232:BL233"/>
    <mergeCell ref="BM232:BM233"/>
    <mergeCell ref="BN232:BN233"/>
    <mergeCell ref="BC232:BC233"/>
    <mergeCell ref="BD232:BD233"/>
    <mergeCell ref="BE232:BE233"/>
    <mergeCell ref="BF232:BF233"/>
    <mergeCell ref="BG232:BG233"/>
    <mergeCell ref="BH232:BH233"/>
    <mergeCell ref="AW232:AW233"/>
    <mergeCell ref="AX232:AX233"/>
    <mergeCell ref="AY232:AY233"/>
    <mergeCell ref="AZ232:AZ233"/>
    <mergeCell ref="BA232:BA233"/>
    <mergeCell ref="BB232:BB233"/>
    <mergeCell ref="AQ232:AQ233"/>
    <mergeCell ref="AR232:AR233"/>
    <mergeCell ref="AS232:AS233"/>
    <mergeCell ref="AT232:AT233"/>
    <mergeCell ref="AU232:AU233"/>
    <mergeCell ref="AV232:AV233"/>
    <mergeCell ref="AK232:AK233"/>
    <mergeCell ref="AL232:AL233"/>
    <mergeCell ref="AM232:AM233"/>
    <mergeCell ref="AN232:AN233"/>
    <mergeCell ref="AO232:AO233"/>
    <mergeCell ref="AP232:AP233"/>
    <mergeCell ref="AE232:AE233"/>
    <mergeCell ref="AF232:AF233"/>
    <mergeCell ref="AG232:AG233"/>
    <mergeCell ref="AH232:AH233"/>
    <mergeCell ref="AI232:AI233"/>
    <mergeCell ref="AJ232:AJ233"/>
    <mergeCell ref="Y232:Y233"/>
    <mergeCell ref="Z232:Z233"/>
    <mergeCell ref="AA232:AA233"/>
    <mergeCell ref="AB232:AB233"/>
    <mergeCell ref="AC232:AC233"/>
    <mergeCell ref="AD232:AD233"/>
    <mergeCell ref="S232:S233"/>
    <mergeCell ref="T232:T233"/>
    <mergeCell ref="U232:U233"/>
    <mergeCell ref="V232:V233"/>
    <mergeCell ref="W232:W233"/>
    <mergeCell ref="X232:X233"/>
    <mergeCell ref="J232:J233"/>
    <mergeCell ref="K232:K233"/>
    <mergeCell ref="L232:L233"/>
    <mergeCell ref="M232:M233"/>
    <mergeCell ref="N232:N233"/>
    <mergeCell ref="R232:R233"/>
    <mergeCell ref="I232:I233"/>
    <mergeCell ref="H232:H233"/>
    <mergeCell ref="DE229:DE231"/>
    <mergeCell ref="DF229:DF231"/>
    <mergeCell ref="A232:A233"/>
    <mergeCell ref="B232:B233"/>
    <mergeCell ref="F232:F233"/>
    <mergeCell ref="G232:G233"/>
    <mergeCell ref="CY229:CY231"/>
    <mergeCell ref="CZ229:CZ231"/>
    <mergeCell ref="DA229:DA231"/>
    <mergeCell ref="DB229:DB231"/>
    <mergeCell ref="DC229:DC231"/>
    <mergeCell ref="DD229:DD231"/>
    <mergeCell ref="CS229:CS231"/>
    <mergeCell ref="CT229:CT231"/>
    <mergeCell ref="CU229:CU231"/>
    <mergeCell ref="CV229:CV231"/>
    <mergeCell ref="CW229:CW231"/>
    <mergeCell ref="CX229:CX231"/>
    <mergeCell ref="CM229:CM231"/>
    <mergeCell ref="CN229:CN231"/>
    <mergeCell ref="CO229:CO231"/>
    <mergeCell ref="CP229:CP231"/>
    <mergeCell ref="CQ229:CQ231"/>
    <mergeCell ref="CR229:CR231"/>
    <mergeCell ref="CG229:CG231"/>
    <mergeCell ref="CH229:CH231"/>
    <mergeCell ref="CI229:CI231"/>
    <mergeCell ref="CJ229:CJ231"/>
    <mergeCell ref="CK229:CK231"/>
    <mergeCell ref="CL229:CL231"/>
    <mergeCell ref="CA229:CA231"/>
    <mergeCell ref="CB229:CB231"/>
    <mergeCell ref="CC229:CC231"/>
    <mergeCell ref="CD229:CD231"/>
    <mergeCell ref="CE229:CE231"/>
    <mergeCell ref="CF229:CF231"/>
    <mergeCell ref="BU229:BU231"/>
    <mergeCell ref="BV229:BV231"/>
    <mergeCell ref="BW229:BW231"/>
    <mergeCell ref="BX229:BX231"/>
    <mergeCell ref="BY229:BY231"/>
    <mergeCell ref="BZ229:BZ231"/>
    <mergeCell ref="BO229:BO231"/>
    <mergeCell ref="BP229:BP231"/>
    <mergeCell ref="BQ229:BQ231"/>
    <mergeCell ref="BR229:BR231"/>
    <mergeCell ref="BS229:BS231"/>
    <mergeCell ref="BT229:BT231"/>
    <mergeCell ref="BI229:BI231"/>
    <mergeCell ref="BJ229:BJ231"/>
    <mergeCell ref="BK229:BK231"/>
    <mergeCell ref="BL229:BL231"/>
    <mergeCell ref="BM229:BM231"/>
    <mergeCell ref="BN229:BN231"/>
    <mergeCell ref="BC229:BC231"/>
    <mergeCell ref="BD229:BD231"/>
    <mergeCell ref="BE229:BE231"/>
    <mergeCell ref="BF229:BF231"/>
    <mergeCell ref="BG229:BG231"/>
    <mergeCell ref="BH229:BH231"/>
    <mergeCell ref="AW229:AW231"/>
    <mergeCell ref="AX229:AX231"/>
    <mergeCell ref="AY229:AY231"/>
    <mergeCell ref="AZ229:AZ231"/>
    <mergeCell ref="BA229:BA231"/>
    <mergeCell ref="BB229:BB231"/>
    <mergeCell ref="AQ229:AQ231"/>
    <mergeCell ref="AR229:AR231"/>
    <mergeCell ref="AS229:AS231"/>
    <mergeCell ref="AT229:AT231"/>
    <mergeCell ref="AU229:AU231"/>
    <mergeCell ref="AV229:AV231"/>
    <mergeCell ref="AK229:AK231"/>
    <mergeCell ref="AL229:AL231"/>
    <mergeCell ref="AM229:AM231"/>
    <mergeCell ref="AN229:AN231"/>
    <mergeCell ref="AO229:AO231"/>
    <mergeCell ref="AP229:AP231"/>
    <mergeCell ref="AE229:AE231"/>
    <mergeCell ref="AF229:AF231"/>
    <mergeCell ref="AG229:AG231"/>
    <mergeCell ref="AH229:AH231"/>
    <mergeCell ref="AI229:AI231"/>
    <mergeCell ref="AJ229:AJ231"/>
    <mergeCell ref="Y229:Y231"/>
    <mergeCell ref="Z229:Z231"/>
    <mergeCell ref="AA229:AA231"/>
    <mergeCell ref="AB229:AB231"/>
    <mergeCell ref="AC229:AC231"/>
    <mergeCell ref="AD229:AD231"/>
    <mergeCell ref="S229:S231"/>
    <mergeCell ref="T229:T231"/>
    <mergeCell ref="U229:U231"/>
    <mergeCell ref="V229:V231"/>
    <mergeCell ref="W229:W231"/>
    <mergeCell ref="X229:X231"/>
    <mergeCell ref="J229:J231"/>
    <mergeCell ref="K229:K231"/>
    <mergeCell ref="L229:L231"/>
    <mergeCell ref="M229:M231"/>
    <mergeCell ref="N229:N231"/>
    <mergeCell ref="R229:R231"/>
    <mergeCell ref="I229:I231"/>
    <mergeCell ref="H229:H231"/>
    <mergeCell ref="F229:F231"/>
    <mergeCell ref="G229:G231"/>
    <mergeCell ref="DB227:DB228"/>
    <mergeCell ref="DC227:DC228"/>
    <mergeCell ref="CX227:CX228"/>
    <mergeCell ref="CY227:CY228"/>
    <mergeCell ref="CZ227:CZ228"/>
    <mergeCell ref="DA227:DA228"/>
    <mergeCell ref="DD227:DD228"/>
    <mergeCell ref="DE227:DE228"/>
    <mergeCell ref="DF227:DF228"/>
    <mergeCell ref="A229:A231"/>
    <mergeCell ref="B229:B231"/>
    <mergeCell ref="C230:C231"/>
    <mergeCell ref="D230:D231"/>
    <mergeCell ref="E230:E231"/>
    <mergeCell ref="CV227:CV228"/>
    <mergeCell ref="CW227:CW228"/>
    <mergeCell ref="CP227:CP228"/>
    <mergeCell ref="CQ227:CQ228"/>
    <mergeCell ref="CR227:CR228"/>
    <mergeCell ref="CS227:CS228"/>
    <mergeCell ref="CT227:CT228"/>
    <mergeCell ref="CU227:CU228"/>
    <mergeCell ref="CJ227:CJ228"/>
    <mergeCell ref="CK227:CK228"/>
    <mergeCell ref="CL227:CL228"/>
    <mergeCell ref="CM227:CM228"/>
    <mergeCell ref="CN227:CN228"/>
    <mergeCell ref="CO227:CO228"/>
    <mergeCell ref="CD227:CD228"/>
    <mergeCell ref="CE227:CE228"/>
    <mergeCell ref="CF227:CF228"/>
    <mergeCell ref="CG227:CG228"/>
    <mergeCell ref="CH227:CH228"/>
    <mergeCell ref="CI227:CI228"/>
    <mergeCell ref="BX227:BX228"/>
    <mergeCell ref="BY227:BY228"/>
    <mergeCell ref="BZ227:BZ228"/>
    <mergeCell ref="CA227:CA228"/>
    <mergeCell ref="CB227:CB228"/>
    <mergeCell ref="CC227:CC228"/>
    <mergeCell ref="BR227:BR228"/>
    <mergeCell ref="BS227:BS228"/>
    <mergeCell ref="BT227:BT228"/>
    <mergeCell ref="BU227:BU228"/>
    <mergeCell ref="BV227:BV228"/>
    <mergeCell ref="BW227:BW228"/>
    <mergeCell ref="BL227:BL228"/>
    <mergeCell ref="BM227:BM228"/>
    <mergeCell ref="BN227:BN228"/>
    <mergeCell ref="BO227:BO228"/>
    <mergeCell ref="BP227:BP228"/>
    <mergeCell ref="BQ227:BQ228"/>
    <mergeCell ref="BF227:BF228"/>
    <mergeCell ref="BG227:BG228"/>
    <mergeCell ref="BH227:BH228"/>
    <mergeCell ref="BI227:BI228"/>
    <mergeCell ref="BJ227:BJ228"/>
    <mergeCell ref="BK227:BK228"/>
    <mergeCell ref="AZ227:AZ228"/>
    <mergeCell ref="BA227:BA228"/>
    <mergeCell ref="BB227:BB228"/>
    <mergeCell ref="BC227:BC228"/>
    <mergeCell ref="BD227:BD228"/>
    <mergeCell ref="BE227:BE228"/>
    <mergeCell ref="AT227:AT228"/>
    <mergeCell ref="AU227:AU228"/>
    <mergeCell ref="AV227:AV228"/>
    <mergeCell ref="AW227:AW228"/>
    <mergeCell ref="AX227:AX228"/>
    <mergeCell ref="AY227:AY228"/>
    <mergeCell ref="AN227:AN228"/>
    <mergeCell ref="AO227:AO228"/>
    <mergeCell ref="AP227:AP228"/>
    <mergeCell ref="AQ227:AQ228"/>
    <mergeCell ref="AR227:AR228"/>
    <mergeCell ref="AS227:AS228"/>
    <mergeCell ref="AH227:AH228"/>
    <mergeCell ref="AI227:AI228"/>
    <mergeCell ref="AJ227:AJ228"/>
    <mergeCell ref="AK227:AK228"/>
    <mergeCell ref="AL227:AL228"/>
    <mergeCell ref="AM227:AM228"/>
    <mergeCell ref="AB227:AB228"/>
    <mergeCell ref="AC227:AC228"/>
    <mergeCell ref="AD227:AD228"/>
    <mergeCell ref="AE227:AE228"/>
    <mergeCell ref="AF227:AF228"/>
    <mergeCell ref="AG227:AG228"/>
    <mergeCell ref="V227:V228"/>
    <mergeCell ref="W227:W228"/>
    <mergeCell ref="X227:X228"/>
    <mergeCell ref="Y227:Y228"/>
    <mergeCell ref="Z227:Z228"/>
    <mergeCell ref="AA227:AA228"/>
    <mergeCell ref="P227:P228"/>
    <mergeCell ref="Q227:Q228"/>
    <mergeCell ref="R227:R228"/>
    <mergeCell ref="S227:S228"/>
    <mergeCell ref="T227:T228"/>
    <mergeCell ref="U227:U228"/>
    <mergeCell ref="L227:L228"/>
    <mergeCell ref="M227:M228"/>
    <mergeCell ref="N227:N228"/>
    <mergeCell ref="O227:O228"/>
    <mergeCell ref="F227:F228"/>
    <mergeCell ref="G227:G228"/>
    <mergeCell ref="H227:H228"/>
    <mergeCell ref="DB212:DB226"/>
    <mergeCell ref="DC212:DC226"/>
    <mergeCell ref="DD212:DD226"/>
    <mergeCell ref="DE212:DE226"/>
    <mergeCell ref="DF212:DF226"/>
    <mergeCell ref="A227:A228"/>
    <mergeCell ref="B227:B228"/>
    <mergeCell ref="CV212:CV226"/>
    <mergeCell ref="CW212:CW226"/>
    <mergeCell ref="CX212:CX226"/>
    <mergeCell ref="CY212:CY226"/>
    <mergeCell ref="CZ212:CZ226"/>
    <mergeCell ref="DA212:DA226"/>
    <mergeCell ref="CP212:CP226"/>
    <mergeCell ref="CQ212:CQ226"/>
    <mergeCell ref="CR212:CR226"/>
    <mergeCell ref="CS212:CS226"/>
    <mergeCell ref="CT212:CT226"/>
    <mergeCell ref="CU212:CU226"/>
    <mergeCell ref="CJ212:CJ226"/>
    <mergeCell ref="CK212:CK226"/>
    <mergeCell ref="CL212:CL226"/>
    <mergeCell ref="CM212:CM226"/>
    <mergeCell ref="CN212:CN226"/>
    <mergeCell ref="CO212:CO226"/>
    <mergeCell ref="CD212:CD226"/>
    <mergeCell ref="CE212:CE226"/>
    <mergeCell ref="CF212:CF226"/>
    <mergeCell ref="CG212:CG226"/>
    <mergeCell ref="CH212:CH226"/>
    <mergeCell ref="CI212:CI226"/>
    <mergeCell ref="BX212:BX226"/>
    <mergeCell ref="BY212:BY226"/>
    <mergeCell ref="BZ212:BZ226"/>
    <mergeCell ref="CA212:CA226"/>
    <mergeCell ref="CB212:CB226"/>
    <mergeCell ref="CC212:CC226"/>
    <mergeCell ref="BR212:BR226"/>
    <mergeCell ref="BS212:BS226"/>
    <mergeCell ref="BT212:BT226"/>
    <mergeCell ref="BU212:BU226"/>
    <mergeCell ref="BV212:BV226"/>
    <mergeCell ref="BW212:BW226"/>
    <mergeCell ref="BL212:BL226"/>
    <mergeCell ref="BM212:BM226"/>
    <mergeCell ref="BN212:BN226"/>
    <mergeCell ref="BO212:BO226"/>
    <mergeCell ref="BP212:BP226"/>
    <mergeCell ref="BQ212:BQ226"/>
    <mergeCell ref="BF212:BF226"/>
    <mergeCell ref="BG212:BG226"/>
    <mergeCell ref="BH212:BH226"/>
    <mergeCell ref="BI212:BI226"/>
    <mergeCell ref="BJ212:BJ226"/>
    <mergeCell ref="BK212:BK226"/>
    <mergeCell ref="AZ212:AZ226"/>
    <mergeCell ref="BA212:BA226"/>
    <mergeCell ref="BB212:BB226"/>
    <mergeCell ref="BC212:BC226"/>
    <mergeCell ref="BD212:BD226"/>
    <mergeCell ref="BE212:BE226"/>
    <mergeCell ref="AT212:AT226"/>
    <mergeCell ref="AU212:AU226"/>
    <mergeCell ref="AV212:AV226"/>
    <mergeCell ref="AW212:AW226"/>
    <mergeCell ref="AX212:AX226"/>
    <mergeCell ref="AY212:AY226"/>
    <mergeCell ref="AN212:AN226"/>
    <mergeCell ref="AO212:AO226"/>
    <mergeCell ref="AP212:AP226"/>
    <mergeCell ref="AQ212:AQ226"/>
    <mergeCell ref="AR212:AR226"/>
    <mergeCell ref="AS212:AS226"/>
    <mergeCell ref="AH212:AH226"/>
    <mergeCell ref="AI212:AI226"/>
    <mergeCell ref="AJ212:AJ226"/>
    <mergeCell ref="AK212:AK226"/>
    <mergeCell ref="AL212:AL226"/>
    <mergeCell ref="AM212:AM226"/>
    <mergeCell ref="AB212:AB226"/>
    <mergeCell ref="AC212:AC226"/>
    <mergeCell ref="AD212:AD226"/>
    <mergeCell ref="AE212:AE226"/>
    <mergeCell ref="AF212:AF226"/>
    <mergeCell ref="AG212:AG226"/>
    <mergeCell ref="V212:V226"/>
    <mergeCell ref="W212:W226"/>
    <mergeCell ref="X212:X226"/>
    <mergeCell ref="Y212:Y226"/>
    <mergeCell ref="Z212:Z226"/>
    <mergeCell ref="AA212:AA226"/>
    <mergeCell ref="M212:M226"/>
    <mergeCell ref="N212:N226"/>
    <mergeCell ref="R212:R226"/>
    <mergeCell ref="S212:S226"/>
    <mergeCell ref="T212:T226"/>
    <mergeCell ref="U212:U226"/>
    <mergeCell ref="I212:I226"/>
    <mergeCell ref="J212:J226"/>
    <mergeCell ref="K212:K226"/>
    <mergeCell ref="L212:L226"/>
    <mergeCell ref="F212:F226"/>
    <mergeCell ref="G212:G226"/>
    <mergeCell ref="H212:H226"/>
    <mergeCell ref="DE206:DE211"/>
    <mergeCell ref="DF206:DF211"/>
    <mergeCell ref="A212:A226"/>
    <mergeCell ref="B212:B226"/>
    <mergeCell ref="C214:C226"/>
    <mergeCell ref="D214:D226"/>
    <mergeCell ref="E214:E226"/>
    <mergeCell ref="CY206:CY211"/>
    <mergeCell ref="CZ206:CZ211"/>
    <mergeCell ref="DA206:DA211"/>
    <mergeCell ref="DB206:DB211"/>
    <mergeCell ref="DC206:DC211"/>
    <mergeCell ref="DD206:DD211"/>
    <mergeCell ref="CS206:CS211"/>
    <mergeCell ref="CT206:CT211"/>
    <mergeCell ref="CU206:CU211"/>
    <mergeCell ref="CV206:CV211"/>
    <mergeCell ref="CW206:CW211"/>
    <mergeCell ref="CX206:CX211"/>
    <mergeCell ref="CM206:CM211"/>
    <mergeCell ref="CN206:CN211"/>
    <mergeCell ref="CO206:CO211"/>
    <mergeCell ref="CP206:CP211"/>
    <mergeCell ref="CQ206:CQ211"/>
    <mergeCell ref="CR206:CR211"/>
    <mergeCell ref="CG206:CG211"/>
    <mergeCell ref="CH206:CH211"/>
    <mergeCell ref="CI206:CI211"/>
    <mergeCell ref="CJ206:CJ211"/>
    <mergeCell ref="CK206:CK211"/>
    <mergeCell ref="CL206:CL211"/>
    <mergeCell ref="CA206:CA211"/>
    <mergeCell ref="CB206:CB211"/>
    <mergeCell ref="CC206:CC211"/>
    <mergeCell ref="CD206:CD211"/>
    <mergeCell ref="CE206:CE211"/>
    <mergeCell ref="CF206:CF211"/>
    <mergeCell ref="BU206:BU211"/>
    <mergeCell ref="BV206:BV211"/>
    <mergeCell ref="BW206:BW211"/>
    <mergeCell ref="BX206:BX211"/>
    <mergeCell ref="BY206:BY211"/>
    <mergeCell ref="BZ206:BZ211"/>
    <mergeCell ref="BO206:BO211"/>
    <mergeCell ref="BP206:BP211"/>
    <mergeCell ref="BQ206:BQ211"/>
    <mergeCell ref="BR206:BR211"/>
    <mergeCell ref="BS206:BS211"/>
    <mergeCell ref="BT206:BT211"/>
    <mergeCell ref="BI206:BI211"/>
    <mergeCell ref="BJ206:BJ211"/>
    <mergeCell ref="BK206:BK211"/>
    <mergeCell ref="BL206:BL211"/>
    <mergeCell ref="BM206:BM211"/>
    <mergeCell ref="BN206:BN211"/>
    <mergeCell ref="BC206:BC211"/>
    <mergeCell ref="BD206:BD211"/>
    <mergeCell ref="BE206:BE211"/>
    <mergeCell ref="BF206:BF211"/>
    <mergeCell ref="BG206:BG211"/>
    <mergeCell ref="BH206:BH211"/>
    <mergeCell ref="AW206:AW211"/>
    <mergeCell ref="AX206:AX211"/>
    <mergeCell ref="AY206:AY211"/>
    <mergeCell ref="AZ206:AZ211"/>
    <mergeCell ref="BA206:BA211"/>
    <mergeCell ref="BB206:BB211"/>
    <mergeCell ref="AQ206:AQ211"/>
    <mergeCell ref="AR206:AR211"/>
    <mergeCell ref="AS206:AS211"/>
    <mergeCell ref="AT206:AT211"/>
    <mergeCell ref="AU206:AU211"/>
    <mergeCell ref="AV206:AV211"/>
    <mergeCell ref="AK206:AK211"/>
    <mergeCell ref="AL206:AL211"/>
    <mergeCell ref="AM206:AM211"/>
    <mergeCell ref="AN206:AN211"/>
    <mergeCell ref="AO206:AO211"/>
    <mergeCell ref="AP206:AP211"/>
    <mergeCell ref="AE206:AE211"/>
    <mergeCell ref="AF206:AF211"/>
    <mergeCell ref="AG206:AG211"/>
    <mergeCell ref="AH206:AH211"/>
    <mergeCell ref="AI206:AI211"/>
    <mergeCell ref="AJ206:AJ211"/>
    <mergeCell ref="Y206:Y211"/>
    <mergeCell ref="Z206:Z211"/>
    <mergeCell ref="AA206:AA211"/>
    <mergeCell ref="AB206:AB211"/>
    <mergeCell ref="AC206:AC211"/>
    <mergeCell ref="AD206:AD211"/>
    <mergeCell ref="S206:S211"/>
    <mergeCell ref="T206:T211"/>
    <mergeCell ref="U206:U211"/>
    <mergeCell ref="V206:V211"/>
    <mergeCell ref="W206:W211"/>
    <mergeCell ref="X206:X211"/>
    <mergeCell ref="J206:J211"/>
    <mergeCell ref="K206:K211"/>
    <mergeCell ref="L206:L211"/>
    <mergeCell ref="M206:M211"/>
    <mergeCell ref="N206:N211"/>
    <mergeCell ref="R206:R211"/>
    <mergeCell ref="I206:I211"/>
    <mergeCell ref="H206:H211"/>
    <mergeCell ref="F206:F211"/>
    <mergeCell ref="G206:G211"/>
    <mergeCell ref="DB197:DB204"/>
    <mergeCell ref="DC197:DC204"/>
    <mergeCell ref="CX197:CX204"/>
    <mergeCell ref="CY197:CY204"/>
    <mergeCell ref="CZ197:CZ204"/>
    <mergeCell ref="DA197:DA204"/>
    <mergeCell ref="DD197:DD204"/>
    <mergeCell ref="DE197:DE204"/>
    <mergeCell ref="DF197:DF204"/>
    <mergeCell ref="A206:A211"/>
    <mergeCell ref="B206:B211"/>
    <mergeCell ref="C206:C211"/>
    <mergeCell ref="D206:D211"/>
    <mergeCell ref="E206:E211"/>
    <mergeCell ref="CV197:CV204"/>
    <mergeCell ref="CW197:CW204"/>
    <mergeCell ref="CP197:CP204"/>
    <mergeCell ref="CQ197:CQ204"/>
    <mergeCell ref="CR197:CR204"/>
    <mergeCell ref="CS197:CS204"/>
    <mergeCell ref="CT197:CT204"/>
    <mergeCell ref="CU197:CU204"/>
    <mergeCell ref="CJ197:CJ204"/>
    <mergeCell ref="CK197:CK204"/>
    <mergeCell ref="CL197:CL204"/>
    <mergeCell ref="CM197:CM204"/>
    <mergeCell ref="CN197:CN204"/>
    <mergeCell ref="CO197:CO204"/>
    <mergeCell ref="CD197:CD204"/>
    <mergeCell ref="CE197:CE204"/>
    <mergeCell ref="CF197:CF204"/>
    <mergeCell ref="CG197:CG204"/>
    <mergeCell ref="CH197:CH204"/>
    <mergeCell ref="CI197:CI204"/>
    <mergeCell ref="BX197:BX204"/>
    <mergeCell ref="BY197:BY204"/>
    <mergeCell ref="BZ197:BZ204"/>
    <mergeCell ref="CA197:CA204"/>
    <mergeCell ref="CB197:CB204"/>
    <mergeCell ref="CC197:CC204"/>
    <mergeCell ref="BR197:BR204"/>
    <mergeCell ref="BS197:BS204"/>
    <mergeCell ref="BT197:BT204"/>
    <mergeCell ref="BU197:BU204"/>
    <mergeCell ref="BV197:BV204"/>
    <mergeCell ref="BW197:BW204"/>
    <mergeCell ref="BL197:BL204"/>
    <mergeCell ref="BM197:BM204"/>
    <mergeCell ref="BN197:BN204"/>
    <mergeCell ref="BO197:BO204"/>
    <mergeCell ref="BP197:BP204"/>
    <mergeCell ref="BQ197:BQ204"/>
    <mergeCell ref="BF197:BF204"/>
    <mergeCell ref="BG197:BG204"/>
    <mergeCell ref="BH197:BH204"/>
    <mergeCell ref="BI197:BI204"/>
    <mergeCell ref="BJ197:BJ204"/>
    <mergeCell ref="BK197:BK204"/>
    <mergeCell ref="AZ197:AZ204"/>
    <mergeCell ref="BA197:BA204"/>
    <mergeCell ref="BB197:BB204"/>
    <mergeCell ref="BC197:BC204"/>
    <mergeCell ref="BD197:BD204"/>
    <mergeCell ref="BE197:BE204"/>
    <mergeCell ref="AT197:AT204"/>
    <mergeCell ref="AU197:AU204"/>
    <mergeCell ref="AV197:AV204"/>
    <mergeCell ref="AW197:AW204"/>
    <mergeCell ref="AX197:AX204"/>
    <mergeCell ref="AY197:AY204"/>
    <mergeCell ref="AN197:AN204"/>
    <mergeCell ref="AO197:AO204"/>
    <mergeCell ref="AP197:AP204"/>
    <mergeCell ref="AQ197:AQ204"/>
    <mergeCell ref="AR197:AR204"/>
    <mergeCell ref="AS197:AS204"/>
    <mergeCell ref="AH197:AH204"/>
    <mergeCell ref="AI197:AI204"/>
    <mergeCell ref="AJ197:AJ204"/>
    <mergeCell ref="AK197:AK204"/>
    <mergeCell ref="AL197:AL204"/>
    <mergeCell ref="AM197:AM204"/>
    <mergeCell ref="AB197:AB204"/>
    <mergeCell ref="AC197:AC204"/>
    <mergeCell ref="AD197:AD204"/>
    <mergeCell ref="AE197:AE204"/>
    <mergeCell ref="AF197:AF204"/>
    <mergeCell ref="AG197:AG204"/>
    <mergeCell ref="V197:V204"/>
    <mergeCell ref="W197:W204"/>
    <mergeCell ref="X197:X204"/>
    <mergeCell ref="Y197:Y204"/>
    <mergeCell ref="Z197:Z204"/>
    <mergeCell ref="AA197:AA204"/>
    <mergeCell ref="M197:M204"/>
    <mergeCell ref="N197:N204"/>
    <mergeCell ref="R197:R204"/>
    <mergeCell ref="S197:S204"/>
    <mergeCell ref="T197:T204"/>
    <mergeCell ref="U197:U204"/>
    <mergeCell ref="I198:I204"/>
    <mergeCell ref="J198:J204"/>
    <mergeCell ref="K198:K204"/>
    <mergeCell ref="L197:L204"/>
    <mergeCell ref="F197:F204"/>
    <mergeCell ref="G197:G204"/>
    <mergeCell ref="H197:H204"/>
    <mergeCell ref="DE184:DE196"/>
    <mergeCell ref="DF184:DF196"/>
    <mergeCell ref="A197:A204"/>
    <mergeCell ref="B197:B204"/>
    <mergeCell ref="C198:C204"/>
    <mergeCell ref="D198:D204"/>
    <mergeCell ref="E198:E204"/>
    <mergeCell ref="CY184:CY196"/>
    <mergeCell ref="CZ184:CZ196"/>
    <mergeCell ref="DA184:DA196"/>
    <mergeCell ref="DB184:DB196"/>
    <mergeCell ref="DC184:DC196"/>
    <mergeCell ref="DD184:DD196"/>
    <mergeCell ref="CS184:CS196"/>
    <mergeCell ref="CT184:CT196"/>
    <mergeCell ref="CU184:CU196"/>
    <mergeCell ref="CV184:CV196"/>
    <mergeCell ref="CW184:CW196"/>
    <mergeCell ref="CX184:CX196"/>
    <mergeCell ref="CM184:CM196"/>
    <mergeCell ref="CN184:CN196"/>
    <mergeCell ref="CO184:CO196"/>
    <mergeCell ref="CP184:CP196"/>
    <mergeCell ref="CQ184:CQ196"/>
    <mergeCell ref="CR184:CR196"/>
    <mergeCell ref="CG184:CG196"/>
    <mergeCell ref="CH184:CH196"/>
    <mergeCell ref="CI184:CI196"/>
    <mergeCell ref="CJ184:CJ196"/>
    <mergeCell ref="CK184:CK196"/>
    <mergeCell ref="CL184:CL196"/>
    <mergeCell ref="CA184:CA196"/>
    <mergeCell ref="CB184:CB196"/>
    <mergeCell ref="CC184:CC196"/>
    <mergeCell ref="CD184:CD196"/>
    <mergeCell ref="CE184:CE196"/>
    <mergeCell ref="CF184:CF196"/>
    <mergeCell ref="BU184:BU196"/>
    <mergeCell ref="BV184:BV196"/>
    <mergeCell ref="BW184:BW196"/>
    <mergeCell ref="BX184:BX196"/>
    <mergeCell ref="BY184:BY196"/>
    <mergeCell ref="BZ184:BZ196"/>
    <mergeCell ref="BO184:BO196"/>
    <mergeCell ref="BP184:BP196"/>
    <mergeCell ref="BQ184:BQ196"/>
    <mergeCell ref="BR184:BR196"/>
    <mergeCell ref="BS184:BS196"/>
    <mergeCell ref="BT184:BT196"/>
    <mergeCell ref="BI184:BI196"/>
    <mergeCell ref="BJ184:BJ196"/>
    <mergeCell ref="BK184:BK196"/>
    <mergeCell ref="BL184:BL196"/>
    <mergeCell ref="BM184:BM196"/>
    <mergeCell ref="BN184:BN196"/>
    <mergeCell ref="BC184:BC196"/>
    <mergeCell ref="BD184:BD196"/>
    <mergeCell ref="BE184:BE196"/>
    <mergeCell ref="BF184:BF196"/>
    <mergeCell ref="BG184:BG196"/>
    <mergeCell ref="BH184:BH196"/>
    <mergeCell ref="AW184:AW196"/>
    <mergeCell ref="AX184:AX196"/>
    <mergeCell ref="AY184:AY196"/>
    <mergeCell ref="AZ184:AZ196"/>
    <mergeCell ref="BA184:BA196"/>
    <mergeCell ref="BB184:BB196"/>
    <mergeCell ref="AQ184:AQ196"/>
    <mergeCell ref="AR184:AR196"/>
    <mergeCell ref="AS184:AS196"/>
    <mergeCell ref="AT184:AT196"/>
    <mergeCell ref="AU184:AU196"/>
    <mergeCell ref="AV184:AV196"/>
    <mergeCell ref="AK184:AK196"/>
    <mergeCell ref="AL184:AL196"/>
    <mergeCell ref="AM184:AM196"/>
    <mergeCell ref="AN184:AN196"/>
    <mergeCell ref="AO184:AO196"/>
    <mergeCell ref="AP184:AP196"/>
    <mergeCell ref="AE184:AE196"/>
    <mergeCell ref="AF184:AF196"/>
    <mergeCell ref="AG184:AG196"/>
    <mergeCell ref="AH184:AH196"/>
    <mergeCell ref="AI184:AI196"/>
    <mergeCell ref="AJ184:AJ196"/>
    <mergeCell ref="Y184:Y196"/>
    <mergeCell ref="Z184:Z196"/>
    <mergeCell ref="AA184:AA196"/>
    <mergeCell ref="AB184:AB196"/>
    <mergeCell ref="AC184:AC196"/>
    <mergeCell ref="AD184:AD196"/>
    <mergeCell ref="S184:S196"/>
    <mergeCell ref="T184:T196"/>
    <mergeCell ref="U184:U196"/>
    <mergeCell ref="V184:V196"/>
    <mergeCell ref="W184:W196"/>
    <mergeCell ref="X184:X196"/>
    <mergeCell ref="J185:J196"/>
    <mergeCell ref="K185:K196"/>
    <mergeCell ref="L184:L196"/>
    <mergeCell ref="M184:M196"/>
    <mergeCell ref="N184:N196"/>
    <mergeCell ref="R184:R196"/>
    <mergeCell ref="I185:I196"/>
    <mergeCell ref="H184:H196"/>
    <mergeCell ref="F184:F196"/>
    <mergeCell ref="G184:G196"/>
    <mergeCell ref="DB179:DB182"/>
    <mergeCell ref="DC179:DC182"/>
    <mergeCell ref="CX179:CX182"/>
    <mergeCell ref="CY179:CY182"/>
    <mergeCell ref="CZ179:CZ182"/>
    <mergeCell ref="DA179:DA182"/>
    <mergeCell ref="DD179:DD182"/>
    <mergeCell ref="DE179:DE182"/>
    <mergeCell ref="DF179:DF182"/>
    <mergeCell ref="A184:A196"/>
    <mergeCell ref="B184:B196"/>
    <mergeCell ref="C185:C196"/>
    <mergeCell ref="D185:D196"/>
    <mergeCell ref="E185:E196"/>
    <mergeCell ref="CV179:CV182"/>
    <mergeCell ref="CW179:CW182"/>
    <mergeCell ref="CP179:CP182"/>
    <mergeCell ref="CQ179:CQ182"/>
    <mergeCell ref="CR179:CR182"/>
    <mergeCell ref="CS179:CS182"/>
    <mergeCell ref="CT179:CT182"/>
    <mergeCell ref="CU179:CU182"/>
    <mergeCell ref="CJ179:CJ182"/>
    <mergeCell ref="CK179:CK182"/>
    <mergeCell ref="CL179:CL182"/>
    <mergeCell ref="CM179:CM182"/>
    <mergeCell ref="CN179:CN182"/>
    <mergeCell ref="CO179:CO182"/>
    <mergeCell ref="CD179:CD182"/>
    <mergeCell ref="CE179:CE182"/>
    <mergeCell ref="CF179:CF182"/>
    <mergeCell ref="CG179:CG182"/>
    <mergeCell ref="CH179:CH182"/>
    <mergeCell ref="CI179:CI182"/>
    <mergeCell ref="BX179:BX182"/>
    <mergeCell ref="BY179:BY182"/>
    <mergeCell ref="BZ179:BZ182"/>
    <mergeCell ref="CA179:CA182"/>
    <mergeCell ref="CB179:CB182"/>
    <mergeCell ref="CC179:CC182"/>
    <mergeCell ref="BR179:BR182"/>
    <mergeCell ref="BS179:BS182"/>
    <mergeCell ref="BT179:BT182"/>
    <mergeCell ref="BU179:BU182"/>
    <mergeCell ref="BV179:BV182"/>
    <mergeCell ref="BW179:BW182"/>
    <mergeCell ref="BL179:BL182"/>
    <mergeCell ref="BM179:BM182"/>
    <mergeCell ref="BN179:BN182"/>
    <mergeCell ref="BO179:BO182"/>
    <mergeCell ref="BP179:BP182"/>
    <mergeCell ref="BQ179:BQ182"/>
    <mergeCell ref="BF179:BF182"/>
    <mergeCell ref="BG179:BG182"/>
    <mergeCell ref="BH179:BH182"/>
    <mergeCell ref="BI179:BI182"/>
    <mergeCell ref="BJ179:BJ182"/>
    <mergeCell ref="BK179:BK182"/>
    <mergeCell ref="AZ179:AZ182"/>
    <mergeCell ref="BA179:BA182"/>
    <mergeCell ref="BB179:BB182"/>
    <mergeCell ref="BC179:BC182"/>
    <mergeCell ref="BD179:BD182"/>
    <mergeCell ref="BE179:BE182"/>
    <mergeCell ref="AT179:AT182"/>
    <mergeCell ref="AU179:AU182"/>
    <mergeCell ref="AV179:AV182"/>
    <mergeCell ref="AW179:AW182"/>
    <mergeCell ref="AX179:AX182"/>
    <mergeCell ref="AY179:AY182"/>
    <mergeCell ref="AN179:AN182"/>
    <mergeCell ref="AO179:AO182"/>
    <mergeCell ref="AP179:AP182"/>
    <mergeCell ref="AQ179:AQ182"/>
    <mergeCell ref="AR179:AR182"/>
    <mergeCell ref="AS179:AS182"/>
    <mergeCell ref="AH179:AH182"/>
    <mergeCell ref="AI179:AI182"/>
    <mergeCell ref="AJ179:AJ182"/>
    <mergeCell ref="AK179:AK182"/>
    <mergeCell ref="AL179:AL182"/>
    <mergeCell ref="AM179:AM182"/>
    <mergeCell ref="AB179:AB182"/>
    <mergeCell ref="AC179:AC182"/>
    <mergeCell ref="AD179:AD182"/>
    <mergeCell ref="AE179:AE182"/>
    <mergeCell ref="AF179:AF182"/>
    <mergeCell ref="AG179:AG182"/>
    <mergeCell ref="V179:V182"/>
    <mergeCell ref="W179:W182"/>
    <mergeCell ref="X179:X182"/>
    <mergeCell ref="Y179:Y182"/>
    <mergeCell ref="Z179:Z182"/>
    <mergeCell ref="AA179:AA182"/>
    <mergeCell ref="M179:M182"/>
    <mergeCell ref="N179:N182"/>
    <mergeCell ref="R179:R182"/>
    <mergeCell ref="S179:S182"/>
    <mergeCell ref="T179:T182"/>
    <mergeCell ref="U179:U182"/>
    <mergeCell ref="I179:I182"/>
    <mergeCell ref="J179:J182"/>
    <mergeCell ref="K179:K182"/>
    <mergeCell ref="L179:L182"/>
    <mergeCell ref="F179:F182"/>
    <mergeCell ref="G179:G182"/>
    <mergeCell ref="H179:H182"/>
    <mergeCell ref="DE175:DE178"/>
    <mergeCell ref="DF175:DF178"/>
    <mergeCell ref="A179:A182"/>
    <mergeCell ref="B179:B182"/>
    <mergeCell ref="C179:C182"/>
    <mergeCell ref="D179:D182"/>
    <mergeCell ref="E179:E182"/>
    <mergeCell ref="CY175:CY178"/>
    <mergeCell ref="CZ175:CZ178"/>
    <mergeCell ref="DA175:DA178"/>
    <mergeCell ref="DB175:DB178"/>
    <mergeCell ref="DC175:DC178"/>
    <mergeCell ref="DD175:DD178"/>
    <mergeCell ref="CS175:CS178"/>
    <mergeCell ref="CT175:CT178"/>
    <mergeCell ref="CU175:CU178"/>
    <mergeCell ref="CV175:CV178"/>
    <mergeCell ref="CW175:CW178"/>
    <mergeCell ref="CX175:CX178"/>
    <mergeCell ref="CM175:CM178"/>
    <mergeCell ref="CN175:CN178"/>
    <mergeCell ref="CO175:CO178"/>
    <mergeCell ref="CP175:CP178"/>
    <mergeCell ref="CQ175:CQ178"/>
    <mergeCell ref="CR175:CR178"/>
    <mergeCell ref="CG175:CG178"/>
    <mergeCell ref="CH175:CH178"/>
    <mergeCell ref="CI175:CI178"/>
    <mergeCell ref="CJ175:CJ178"/>
    <mergeCell ref="CK175:CK178"/>
    <mergeCell ref="CL175:CL178"/>
    <mergeCell ref="CA175:CA178"/>
    <mergeCell ref="CB175:CB178"/>
    <mergeCell ref="CC175:CC178"/>
    <mergeCell ref="CD175:CD178"/>
    <mergeCell ref="CE175:CE178"/>
    <mergeCell ref="CF175:CF178"/>
    <mergeCell ref="BU175:BU178"/>
    <mergeCell ref="BV175:BV178"/>
    <mergeCell ref="BW175:BW178"/>
    <mergeCell ref="BX175:BX178"/>
    <mergeCell ref="BY175:BY178"/>
    <mergeCell ref="BZ175:BZ178"/>
    <mergeCell ref="BO175:BO178"/>
    <mergeCell ref="BP175:BP178"/>
    <mergeCell ref="BQ175:BQ178"/>
    <mergeCell ref="BR175:BR178"/>
    <mergeCell ref="BS175:BS178"/>
    <mergeCell ref="BT175:BT178"/>
    <mergeCell ref="BI175:BI178"/>
    <mergeCell ref="BJ175:BJ178"/>
    <mergeCell ref="BK175:BK178"/>
    <mergeCell ref="BL175:BL178"/>
    <mergeCell ref="BM175:BM178"/>
    <mergeCell ref="BN175:BN178"/>
    <mergeCell ref="BC175:BC178"/>
    <mergeCell ref="BD175:BD178"/>
    <mergeCell ref="BE175:BE178"/>
    <mergeCell ref="BF175:BF178"/>
    <mergeCell ref="BG175:BG178"/>
    <mergeCell ref="BH175:BH178"/>
    <mergeCell ref="AW175:AW178"/>
    <mergeCell ref="AX175:AX178"/>
    <mergeCell ref="AY175:AY178"/>
    <mergeCell ref="AZ175:AZ178"/>
    <mergeCell ref="BA175:BA178"/>
    <mergeCell ref="BB175:BB178"/>
    <mergeCell ref="AQ175:AQ178"/>
    <mergeCell ref="AR175:AR178"/>
    <mergeCell ref="AS175:AS178"/>
    <mergeCell ref="AT175:AT178"/>
    <mergeCell ref="AU175:AU178"/>
    <mergeCell ref="AV175:AV178"/>
    <mergeCell ref="AK175:AK178"/>
    <mergeCell ref="AL175:AL178"/>
    <mergeCell ref="AM175:AM178"/>
    <mergeCell ref="AN175:AN178"/>
    <mergeCell ref="AO175:AO178"/>
    <mergeCell ref="AP175:AP178"/>
    <mergeCell ref="AE175:AE178"/>
    <mergeCell ref="AF175:AF178"/>
    <mergeCell ref="AG175:AG178"/>
    <mergeCell ref="AH175:AH178"/>
    <mergeCell ref="AI175:AI178"/>
    <mergeCell ref="AJ175:AJ178"/>
    <mergeCell ref="Y175:Y178"/>
    <mergeCell ref="Z175:Z178"/>
    <mergeCell ref="AA175:AA178"/>
    <mergeCell ref="AB175:AB178"/>
    <mergeCell ref="AC175:AC178"/>
    <mergeCell ref="AD175:AD178"/>
    <mergeCell ref="S175:S178"/>
    <mergeCell ref="T175:T178"/>
    <mergeCell ref="U175:U178"/>
    <mergeCell ref="V175:V178"/>
    <mergeCell ref="W175:W178"/>
    <mergeCell ref="X175:X178"/>
    <mergeCell ref="J175:J178"/>
    <mergeCell ref="K175:K178"/>
    <mergeCell ref="L175:L178"/>
    <mergeCell ref="M175:M178"/>
    <mergeCell ref="N175:N178"/>
    <mergeCell ref="R175:R178"/>
    <mergeCell ref="I175:I178"/>
    <mergeCell ref="H175:H178"/>
    <mergeCell ref="F175:F178"/>
    <mergeCell ref="G175:G178"/>
    <mergeCell ref="DB171:DB174"/>
    <mergeCell ref="DC171:DC174"/>
    <mergeCell ref="CX171:CX174"/>
    <mergeCell ref="CY171:CY174"/>
    <mergeCell ref="CZ171:CZ174"/>
    <mergeCell ref="DA171:DA174"/>
    <mergeCell ref="DD171:DD174"/>
    <mergeCell ref="DE171:DE174"/>
    <mergeCell ref="DF171:DF174"/>
    <mergeCell ref="A175:A178"/>
    <mergeCell ref="B175:B178"/>
    <mergeCell ref="C176:C178"/>
    <mergeCell ref="D176:D178"/>
    <mergeCell ref="E176:E178"/>
    <mergeCell ref="CV171:CV174"/>
    <mergeCell ref="CW171:CW174"/>
    <mergeCell ref="CP171:CP174"/>
    <mergeCell ref="CQ171:CQ174"/>
    <mergeCell ref="CR171:CR174"/>
    <mergeCell ref="CS171:CS174"/>
    <mergeCell ref="CT171:CT174"/>
    <mergeCell ref="CU171:CU174"/>
    <mergeCell ref="CJ171:CJ174"/>
    <mergeCell ref="CK171:CK174"/>
    <mergeCell ref="CL171:CL174"/>
    <mergeCell ref="CM171:CM174"/>
    <mergeCell ref="CN171:CN174"/>
    <mergeCell ref="CO171:CO174"/>
    <mergeCell ref="CD171:CD174"/>
    <mergeCell ref="CE171:CE174"/>
    <mergeCell ref="CF171:CF174"/>
    <mergeCell ref="CG171:CG174"/>
    <mergeCell ref="CH171:CH174"/>
    <mergeCell ref="CI171:CI174"/>
    <mergeCell ref="BX171:BX174"/>
    <mergeCell ref="BY171:BY174"/>
    <mergeCell ref="BZ171:BZ174"/>
    <mergeCell ref="CA171:CA174"/>
    <mergeCell ref="CB171:CB174"/>
    <mergeCell ref="CC171:CC174"/>
    <mergeCell ref="BR171:BR174"/>
    <mergeCell ref="BS171:BS174"/>
    <mergeCell ref="BT171:BT174"/>
    <mergeCell ref="BU171:BU174"/>
    <mergeCell ref="BV171:BV174"/>
    <mergeCell ref="BW171:BW174"/>
    <mergeCell ref="BL171:BL174"/>
    <mergeCell ref="BM171:BM174"/>
    <mergeCell ref="BN171:BN174"/>
    <mergeCell ref="BO171:BO174"/>
    <mergeCell ref="BP171:BP174"/>
    <mergeCell ref="BQ171:BQ174"/>
    <mergeCell ref="BF171:BF174"/>
    <mergeCell ref="BG171:BG174"/>
    <mergeCell ref="BH171:BH174"/>
    <mergeCell ref="BI171:BI174"/>
    <mergeCell ref="BJ171:BJ174"/>
    <mergeCell ref="BK171:BK174"/>
    <mergeCell ref="AZ171:AZ174"/>
    <mergeCell ref="BA171:BA174"/>
    <mergeCell ref="BB171:BB174"/>
    <mergeCell ref="BC171:BC174"/>
    <mergeCell ref="BD171:BD174"/>
    <mergeCell ref="BE171:BE174"/>
    <mergeCell ref="AT171:AT174"/>
    <mergeCell ref="AU171:AU174"/>
    <mergeCell ref="AV171:AV174"/>
    <mergeCell ref="AW171:AW174"/>
    <mergeCell ref="AX171:AX174"/>
    <mergeCell ref="AY171:AY174"/>
    <mergeCell ref="AN171:AN174"/>
    <mergeCell ref="AO171:AO174"/>
    <mergeCell ref="AP171:AP174"/>
    <mergeCell ref="AQ171:AQ174"/>
    <mergeCell ref="AR171:AR174"/>
    <mergeCell ref="AS171:AS174"/>
    <mergeCell ref="AH171:AH174"/>
    <mergeCell ref="AI171:AI174"/>
    <mergeCell ref="AJ171:AJ174"/>
    <mergeCell ref="AK171:AK174"/>
    <mergeCell ref="AL171:AL174"/>
    <mergeCell ref="AM171:AM174"/>
    <mergeCell ref="AB171:AB174"/>
    <mergeCell ref="AC171:AC174"/>
    <mergeCell ref="AD171:AD174"/>
    <mergeCell ref="AE171:AE174"/>
    <mergeCell ref="AF171:AF174"/>
    <mergeCell ref="AG171:AG174"/>
    <mergeCell ref="V171:V174"/>
    <mergeCell ref="W171:W174"/>
    <mergeCell ref="X171:X174"/>
    <mergeCell ref="Y171:Y174"/>
    <mergeCell ref="Z171:Z174"/>
    <mergeCell ref="AA171:AA174"/>
    <mergeCell ref="M171:M174"/>
    <mergeCell ref="N171:N174"/>
    <mergeCell ref="R171:R174"/>
    <mergeCell ref="S171:S174"/>
    <mergeCell ref="T171:T174"/>
    <mergeCell ref="U171:U174"/>
    <mergeCell ref="I171:I174"/>
    <mergeCell ref="J171:J174"/>
    <mergeCell ref="K171:K174"/>
    <mergeCell ref="L171:L174"/>
    <mergeCell ref="F171:F174"/>
    <mergeCell ref="G171:G174"/>
    <mergeCell ref="H171:H174"/>
    <mergeCell ref="DE168:DE170"/>
    <mergeCell ref="DF168:DF170"/>
    <mergeCell ref="A171:A174"/>
    <mergeCell ref="B171:B174"/>
    <mergeCell ref="C172:C174"/>
    <mergeCell ref="D172:D174"/>
    <mergeCell ref="E172:E174"/>
    <mergeCell ref="CY168:CY170"/>
    <mergeCell ref="CZ168:CZ170"/>
    <mergeCell ref="DA168:DA170"/>
    <mergeCell ref="DB168:DB170"/>
    <mergeCell ref="DC168:DC170"/>
    <mergeCell ref="DD168:DD170"/>
    <mergeCell ref="CS168:CS170"/>
    <mergeCell ref="CT168:CT170"/>
    <mergeCell ref="CU168:CU170"/>
    <mergeCell ref="CV168:CV170"/>
    <mergeCell ref="CW168:CW170"/>
    <mergeCell ref="CX168:CX170"/>
    <mergeCell ref="CM168:CM170"/>
    <mergeCell ref="CN168:CN170"/>
    <mergeCell ref="CO168:CO170"/>
    <mergeCell ref="CP168:CP170"/>
    <mergeCell ref="CQ168:CQ170"/>
    <mergeCell ref="CR168:CR170"/>
    <mergeCell ref="CG168:CG170"/>
    <mergeCell ref="CH168:CH170"/>
    <mergeCell ref="CI168:CI170"/>
    <mergeCell ref="CJ168:CJ170"/>
    <mergeCell ref="CK168:CK170"/>
    <mergeCell ref="CL168:CL170"/>
    <mergeCell ref="CA168:CA170"/>
    <mergeCell ref="CB168:CB170"/>
    <mergeCell ref="CC168:CC170"/>
    <mergeCell ref="CD168:CD170"/>
    <mergeCell ref="CE168:CE170"/>
    <mergeCell ref="CF168:CF170"/>
    <mergeCell ref="BU168:BU170"/>
    <mergeCell ref="BV168:BV170"/>
    <mergeCell ref="BW168:BW170"/>
    <mergeCell ref="BX168:BX170"/>
    <mergeCell ref="BY168:BY170"/>
    <mergeCell ref="BZ168:BZ170"/>
    <mergeCell ref="BO168:BO170"/>
    <mergeCell ref="BP168:BP170"/>
    <mergeCell ref="BQ168:BQ170"/>
    <mergeCell ref="BR168:BR170"/>
    <mergeCell ref="BS168:BS170"/>
    <mergeCell ref="BT168:BT170"/>
    <mergeCell ref="BI168:BI170"/>
    <mergeCell ref="BJ168:BJ170"/>
    <mergeCell ref="BK168:BK170"/>
    <mergeCell ref="BL168:BL170"/>
    <mergeCell ref="BM168:BM170"/>
    <mergeCell ref="BN168:BN170"/>
    <mergeCell ref="BC168:BC170"/>
    <mergeCell ref="BD168:BD170"/>
    <mergeCell ref="BE168:BE170"/>
    <mergeCell ref="BF168:BF170"/>
    <mergeCell ref="BG168:BG170"/>
    <mergeCell ref="BH168:BH170"/>
    <mergeCell ref="AW168:AW170"/>
    <mergeCell ref="AX168:AX170"/>
    <mergeCell ref="AY168:AY170"/>
    <mergeCell ref="AZ168:AZ170"/>
    <mergeCell ref="BA168:BA170"/>
    <mergeCell ref="BB168:BB170"/>
    <mergeCell ref="AQ168:AQ170"/>
    <mergeCell ref="AR168:AR170"/>
    <mergeCell ref="AS168:AS170"/>
    <mergeCell ref="AT168:AT170"/>
    <mergeCell ref="AU168:AU170"/>
    <mergeCell ref="AV168:AV170"/>
    <mergeCell ref="AK168:AK170"/>
    <mergeCell ref="AL168:AL170"/>
    <mergeCell ref="AM168:AM170"/>
    <mergeCell ref="AN168:AN170"/>
    <mergeCell ref="AO168:AO170"/>
    <mergeCell ref="AP168:AP170"/>
    <mergeCell ref="AE168:AE170"/>
    <mergeCell ref="AF168:AF170"/>
    <mergeCell ref="AG168:AG170"/>
    <mergeCell ref="AH168:AH170"/>
    <mergeCell ref="AI168:AI170"/>
    <mergeCell ref="AJ168:AJ170"/>
    <mergeCell ref="Y168:Y170"/>
    <mergeCell ref="Z168:Z170"/>
    <mergeCell ref="AA168:AA170"/>
    <mergeCell ref="AB168:AB170"/>
    <mergeCell ref="AC168:AC170"/>
    <mergeCell ref="AD168:AD170"/>
    <mergeCell ref="S168:S170"/>
    <mergeCell ref="T168:T170"/>
    <mergeCell ref="U168:U170"/>
    <mergeCell ref="V168:V170"/>
    <mergeCell ref="W168:W170"/>
    <mergeCell ref="X168:X170"/>
    <mergeCell ref="J168:J170"/>
    <mergeCell ref="K168:K170"/>
    <mergeCell ref="L168:L170"/>
    <mergeCell ref="M168:M170"/>
    <mergeCell ref="N168:N170"/>
    <mergeCell ref="R168:R170"/>
    <mergeCell ref="I168:I170"/>
    <mergeCell ref="H168:H170"/>
    <mergeCell ref="F168:F170"/>
    <mergeCell ref="G168:G170"/>
    <mergeCell ref="DB166:DB167"/>
    <mergeCell ref="DC166:DC167"/>
    <mergeCell ref="CX166:CX167"/>
    <mergeCell ref="CY166:CY167"/>
    <mergeCell ref="CZ166:CZ167"/>
    <mergeCell ref="DA166:DA167"/>
    <mergeCell ref="DD166:DD167"/>
    <mergeCell ref="DE166:DE167"/>
    <mergeCell ref="DF166:DF167"/>
    <mergeCell ref="A168:A170"/>
    <mergeCell ref="B168:B170"/>
    <mergeCell ref="C169:C170"/>
    <mergeCell ref="D169:D170"/>
    <mergeCell ref="E169:E170"/>
    <mergeCell ref="CV166:CV167"/>
    <mergeCell ref="CW166:CW167"/>
    <mergeCell ref="CP166:CP167"/>
    <mergeCell ref="CQ166:CQ167"/>
    <mergeCell ref="CR166:CR167"/>
    <mergeCell ref="CS166:CS167"/>
    <mergeCell ref="CT166:CT167"/>
    <mergeCell ref="CU166:CU167"/>
    <mergeCell ref="CJ166:CJ167"/>
    <mergeCell ref="CK166:CK167"/>
    <mergeCell ref="CL166:CL167"/>
    <mergeCell ref="CM166:CM167"/>
    <mergeCell ref="CN166:CN167"/>
    <mergeCell ref="CO166:CO167"/>
    <mergeCell ref="CD166:CD167"/>
    <mergeCell ref="CE166:CE167"/>
    <mergeCell ref="CF166:CF167"/>
    <mergeCell ref="CG166:CG167"/>
    <mergeCell ref="CH166:CH167"/>
    <mergeCell ref="CI166:CI167"/>
    <mergeCell ref="BX166:BX167"/>
    <mergeCell ref="BY166:BY167"/>
    <mergeCell ref="BZ166:BZ167"/>
    <mergeCell ref="CA166:CA167"/>
    <mergeCell ref="CB166:CB167"/>
    <mergeCell ref="CC166:CC167"/>
    <mergeCell ref="BR166:BR167"/>
    <mergeCell ref="BS166:BS167"/>
    <mergeCell ref="BT166:BT167"/>
    <mergeCell ref="BU166:BU167"/>
    <mergeCell ref="BV166:BV167"/>
    <mergeCell ref="BW166:BW167"/>
    <mergeCell ref="BL166:BL167"/>
    <mergeCell ref="BM166:BM167"/>
    <mergeCell ref="BN166:BN167"/>
    <mergeCell ref="BO166:BO167"/>
    <mergeCell ref="BP166:BP167"/>
    <mergeCell ref="BQ166:BQ167"/>
    <mergeCell ref="BF166:BF167"/>
    <mergeCell ref="BG166:BG167"/>
    <mergeCell ref="BH166:BH167"/>
    <mergeCell ref="BI166:BI167"/>
    <mergeCell ref="BJ166:BJ167"/>
    <mergeCell ref="BK166:BK167"/>
    <mergeCell ref="AZ166:AZ167"/>
    <mergeCell ref="BA166:BA167"/>
    <mergeCell ref="BB166:BB167"/>
    <mergeCell ref="BC166:BC167"/>
    <mergeCell ref="BD166:BD167"/>
    <mergeCell ref="BE166:BE167"/>
    <mergeCell ref="AT166:AT167"/>
    <mergeCell ref="AU166:AU167"/>
    <mergeCell ref="AV166:AV167"/>
    <mergeCell ref="AW166:AW167"/>
    <mergeCell ref="AX166:AX167"/>
    <mergeCell ref="AY166:AY167"/>
    <mergeCell ref="AN166:AN167"/>
    <mergeCell ref="AO166:AO167"/>
    <mergeCell ref="AP166:AP167"/>
    <mergeCell ref="AQ166:AQ167"/>
    <mergeCell ref="AR166:AR167"/>
    <mergeCell ref="AS166:AS167"/>
    <mergeCell ref="AH166:AH167"/>
    <mergeCell ref="AI166:AI167"/>
    <mergeCell ref="AJ166:AJ167"/>
    <mergeCell ref="AK166:AK167"/>
    <mergeCell ref="AL166:AL167"/>
    <mergeCell ref="AM166:AM167"/>
    <mergeCell ref="AB166:AB167"/>
    <mergeCell ref="AC166:AC167"/>
    <mergeCell ref="AD166:AD167"/>
    <mergeCell ref="AE166:AE167"/>
    <mergeCell ref="AF166:AF167"/>
    <mergeCell ref="AG166:AG167"/>
    <mergeCell ref="V166:V167"/>
    <mergeCell ref="W166:W167"/>
    <mergeCell ref="X166:X167"/>
    <mergeCell ref="Y166:Y167"/>
    <mergeCell ref="Z166:Z167"/>
    <mergeCell ref="AA166:AA167"/>
    <mergeCell ref="M166:M167"/>
    <mergeCell ref="N166:N167"/>
    <mergeCell ref="R166:R167"/>
    <mergeCell ref="S166:S167"/>
    <mergeCell ref="T166:T167"/>
    <mergeCell ref="U166:U167"/>
    <mergeCell ref="I166:I167"/>
    <mergeCell ref="J166:J167"/>
    <mergeCell ref="K166:K167"/>
    <mergeCell ref="L166:L167"/>
    <mergeCell ref="F166:F167"/>
    <mergeCell ref="G166:G167"/>
    <mergeCell ref="H166:H167"/>
    <mergeCell ref="DB164:DB165"/>
    <mergeCell ref="DC164:DC165"/>
    <mergeCell ref="DD164:DD165"/>
    <mergeCell ref="DE164:DE165"/>
    <mergeCell ref="DF164:DF165"/>
    <mergeCell ref="A166:A167"/>
    <mergeCell ref="B166:B167"/>
    <mergeCell ref="CV164:CV165"/>
    <mergeCell ref="CW164:CW165"/>
    <mergeCell ref="CX164:CX165"/>
    <mergeCell ref="CY164:CY165"/>
    <mergeCell ref="CZ164:CZ165"/>
    <mergeCell ref="DA164:DA165"/>
    <mergeCell ref="CP164:CP165"/>
    <mergeCell ref="CQ164:CQ165"/>
    <mergeCell ref="CR164:CR165"/>
    <mergeCell ref="CS164:CS165"/>
    <mergeCell ref="CT164:CT165"/>
    <mergeCell ref="CU164:CU165"/>
    <mergeCell ref="CJ164:CJ165"/>
    <mergeCell ref="CK164:CK165"/>
    <mergeCell ref="CL164:CL165"/>
    <mergeCell ref="CM164:CM165"/>
    <mergeCell ref="CN164:CN165"/>
    <mergeCell ref="CO164:CO165"/>
    <mergeCell ref="CD164:CD165"/>
    <mergeCell ref="CE164:CE165"/>
    <mergeCell ref="CF164:CF165"/>
    <mergeCell ref="CG164:CG165"/>
    <mergeCell ref="CH164:CH165"/>
    <mergeCell ref="CI164:CI165"/>
    <mergeCell ref="BX164:BX165"/>
    <mergeCell ref="BY164:BY165"/>
    <mergeCell ref="BZ164:BZ165"/>
    <mergeCell ref="CA164:CA165"/>
    <mergeCell ref="CB164:CB165"/>
    <mergeCell ref="CC164:CC165"/>
    <mergeCell ref="BR164:BR165"/>
    <mergeCell ref="BS164:BS165"/>
    <mergeCell ref="BT164:BT165"/>
    <mergeCell ref="BU164:BU165"/>
    <mergeCell ref="BV164:BV165"/>
    <mergeCell ref="BW164:BW165"/>
    <mergeCell ref="BL164:BL165"/>
    <mergeCell ref="BM164:BM165"/>
    <mergeCell ref="BN164:BN165"/>
    <mergeCell ref="BO164:BO165"/>
    <mergeCell ref="BP164:BP165"/>
    <mergeCell ref="BQ164:BQ165"/>
    <mergeCell ref="BF164:BF165"/>
    <mergeCell ref="BG164:BG165"/>
    <mergeCell ref="BH164:BH165"/>
    <mergeCell ref="BI164:BI165"/>
    <mergeCell ref="BJ164:BJ165"/>
    <mergeCell ref="BK164:BK165"/>
    <mergeCell ref="AZ164:AZ165"/>
    <mergeCell ref="BA164:BA165"/>
    <mergeCell ref="BB164:BB165"/>
    <mergeCell ref="BC164:BC165"/>
    <mergeCell ref="BD164:BD165"/>
    <mergeCell ref="BE164:BE165"/>
    <mergeCell ref="AT164:AT165"/>
    <mergeCell ref="AU164:AU165"/>
    <mergeCell ref="AV164:AV165"/>
    <mergeCell ref="AW164:AW165"/>
    <mergeCell ref="AX164:AX165"/>
    <mergeCell ref="AY164:AY165"/>
    <mergeCell ref="AN164:AN165"/>
    <mergeCell ref="AO164:AO165"/>
    <mergeCell ref="AP164:AP165"/>
    <mergeCell ref="AQ164:AQ165"/>
    <mergeCell ref="AR164:AR165"/>
    <mergeCell ref="AS164:AS165"/>
    <mergeCell ref="AH164:AH165"/>
    <mergeCell ref="AI164:AI165"/>
    <mergeCell ref="AJ164:AJ165"/>
    <mergeCell ref="AK164:AK165"/>
    <mergeCell ref="AL164:AL165"/>
    <mergeCell ref="AM164:AM165"/>
    <mergeCell ref="AB164:AB165"/>
    <mergeCell ref="AC164:AC165"/>
    <mergeCell ref="AD164:AD165"/>
    <mergeCell ref="AE164:AE165"/>
    <mergeCell ref="AF164:AF165"/>
    <mergeCell ref="AG164:AG165"/>
    <mergeCell ref="V164:V165"/>
    <mergeCell ref="W164:W165"/>
    <mergeCell ref="X164:X165"/>
    <mergeCell ref="Y164:Y165"/>
    <mergeCell ref="Z164:Z165"/>
    <mergeCell ref="AA164:AA165"/>
    <mergeCell ref="M164:M165"/>
    <mergeCell ref="N164:N165"/>
    <mergeCell ref="R164:R165"/>
    <mergeCell ref="S164:S165"/>
    <mergeCell ref="T164:T165"/>
    <mergeCell ref="U164:U165"/>
    <mergeCell ref="I164:I165"/>
    <mergeCell ref="J164:J165"/>
    <mergeCell ref="K164:K165"/>
    <mergeCell ref="L164:L165"/>
    <mergeCell ref="F164:F165"/>
    <mergeCell ref="G164:G165"/>
    <mergeCell ref="H164:H165"/>
    <mergeCell ref="DB160:DB163"/>
    <mergeCell ref="DC160:DC163"/>
    <mergeCell ref="DD160:DD163"/>
    <mergeCell ref="DE160:DE163"/>
    <mergeCell ref="DF160:DF163"/>
    <mergeCell ref="A164:A165"/>
    <mergeCell ref="B164:B165"/>
    <mergeCell ref="CV160:CV163"/>
    <mergeCell ref="CW160:CW163"/>
    <mergeCell ref="CX160:CX163"/>
    <mergeCell ref="CY160:CY163"/>
    <mergeCell ref="CZ160:CZ163"/>
    <mergeCell ref="DA160:DA163"/>
    <mergeCell ref="CP160:CP163"/>
    <mergeCell ref="CQ160:CQ163"/>
    <mergeCell ref="CR160:CR163"/>
    <mergeCell ref="CS160:CS163"/>
    <mergeCell ref="CT160:CT163"/>
    <mergeCell ref="CU160:CU163"/>
    <mergeCell ref="CJ160:CJ163"/>
    <mergeCell ref="CK160:CK163"/>
    <mergeCell ref="CL160:CL163"/>
    <mergeCell ref="CM160:CM163"/>
    <mergeCell ref="CN160:CN163"/>
    <mergeCell ref="CO160:CO163"/>
    <mergeCell ref="CD160:CD163"/>
    <mergeCell ref="CE160:CE163"/>
    <mergeCell ref="CF160:CF163"/>
    <mergeCell ref="CG160:CG163"/>
    <mergeCell ref="CH160:CH163"/>
    <mergeCell ref="CI160:CI163"/>
    <mergeCell ref="BX160:BX163"/>
    <mergeCell ref="BY160:BY163"/>
    <mergeCell ref="BZ160:BZ163"/>
    <mergeCell ref="CA160:CA163"/>
    <mergeCell ref="CB160:CB163"/>
    <mergeCell ref="CC160:CC163"/>
    <mergeCell ref="BR160:BR163"/>
    <mergeCell ref="BS160:BS163"/>
    <mergeCell ref="BT160:BT163"/>
    <mergeCell ref="BU160:BU163"/>
    <mergeCell ref="BV160:BV163"/>
    <mergeCell ref="BW160:BW163"/>
    <mergeCell ref="BL160:BL163"/>
    <mergeCell ref="BM160:BM163"/>
    <mergeCell ref="BN160:BN163"/>
    <mergeCell ref="BO160:BO163"/>
    <mergeCell ref="BP160:BP163"/>
    <mergeCell ref="BQ160:BQ163"/>
    <mergeCell ref="BF160:BF163"/>
    <mergeCell ref="BG160:BG163"/>
    <mergeCell ref="BH160:BH163"/>
    <mergeCell ref="BI160:BI163"/>
    <mergeCell ref="BJ160:BJ163"/>
    <mergeCell ref="BK160:BK163"/>
    <mergeCell ref="AZ160:AZ163"/>
    <mergeCell ref="BA160:BA163"/>
    <mergeCell ref="BB160:BB163"/>
    <mergeCell ref="BC160:BC163"/>
    <mergeCell ref="BD160:BD163"/>
    <mergeCell ref="BE160:BE163"/>
    <mergeCell ref="AT160:AT163"/>
    <mergeCell ref="AU160:AU163"/>
    <mergeCell ref="AV160:AV163"/>
    <mergeCell ref="AW160:AW163"/>
    <mergeCell ref="AX160:AX163"/>
    <mergeCell ref="AY160:AY163"/>
    <mergeCell ref="AN160:AN163"/>
    <mergeCell ref="AO160:AO163"/>
    <mergeCell ref="AP160:AP163"/>
    <mergeCell ref="AQ160:AQ163"/>
    <mergeCell ref="AR160:AR163"/>
    <mergeCell ref="AS160:AS163"/>
    <mergeCell ref="AH160:AH163"/>
    <mergeCell ref="AI160:AI163"/>
    <mergeCell ref="AJ160:AJ163"/>
    <mergeCell ref="AK160:AK163"/>
    <mergeCell ref="AL160:AL163"/>
    <mergeCell ref="AM160:AM163"/>
    <mergeCell ref="AB160:AB163"/>
    <mergeCell ref="AC160:AC163"/>
    <mergeCell ref="AD160:AD163"/>
    <mergeCell ref="AE160:AE163"/>
    <mergeCell ref="AF160:AF163"/>
    <mergeCell ref="AG160:AG163"/>
    <mergeCell ref="V160:V163"/>
    <mergeCell ref="W160:W163"/>
    <mergeCell ref="X160:X163"/>
    <mergeCell ref="Y160:Y163"/>
    <mergeCell ref="Z160:Z163"/>
    <mergeCell ref="AA160:AA163"/>
    <mergeCell ref="M160:M163"/>
    <mergeCell ref="N160:N163"/>
    <mergeCell ref="R160:R163"/>
    <mergeCell ref="S160:S163"/>
    <mergeCell ref="T160:T163"/>
    <mergeCell ref="U160:U163"/>
    <mergeCell ref="I160:I163"/>
    <mergeCell ref="J160:J163"/>
    <mergeCell ref="K160:K163"/>
    <mergeCell ref="L160:L163"/>
    <mergeCell ref="F160:F163"/>
    <mergeCell ref="G160:G163"/>
    <mergeCell ref="H160:H163"/>
    <mergeCell ref="DE152:DE159"/>
    <mergeCell ref="DF152:DF159"/>
    <mergeCell ref="A160:A163"/>
    <mergeCell ref="B160:B163"/>
    <mergeCell ref="C161:C163"/>
    <mergeCell ref="D161:D163"/>
    <mergeCell ref="E161:E163"/>
    <mergeCell ref="CY152:CY159"/>
    <mergeCell ref="CZ152:CZ159"/>
    <mergeCell ref="DA152:DA159"/>
    <mergeCell ref="DB152:DB159"/>
    <mergeCell ref="DC152:DC159"/>
    <mergeCell ref="DD152:DD159"/>
    <mergeCell ref="CS152:CS159"/>
    <mergeCell ref="CT152:CT159"/>
    <mergeCell ref="CU152:CU159"/>
    <mergeCell ref="CV152:CV159"/>
    <mergeCell ref="CW152:CW159"/>
    <mergeCell ref="CX152:CX159"/>
    <mergeCell ref="CM152:CM159"/>
    <mergeCell ref="CN152:CN159"/>
    <mergeCell ref="CO152:CO159"/>
    <mergeCell ref="CP152:CP159"/>
    <mergeCell ref="CQ152:CQ159"/>
    <mergeCell ref="CR152:CR159"/>
    <mergeCell ref="CG152:CG159"/>
    <mergeCell ref="CH152:CH159"/>
    <mergeCell ref="CI152:CI159"/>
    <mergeCell ref="CJ152:CJ159"/>
    <mergeCell ref="CK152:CK159"/>
    <mergeCell ref="CL152:CL159"/>
    <mergeCell ref="CA152:CA159"/>
    <mergeCell ref="CB152:CB159"/>
    <mergeCell ref="CC152:CC159"/>
    <mergeCell ref="CD152:CD159"/>
    <mergeCell ref="CE152:CE159"/>
    <mergeCell ref="CF152:CF159"/>
    <mergeCell ref="BU152:BU159"/>
    <mergeCell ref="BV152:BV159"/>
    <mergeCell ref="BW152:BW159"/>
    <mergeCell ref="BX152:BX159"/>
    <mergeCell ref="BY152:BY159"/>
    <mergeCell ref="BZ152:BZ159"/>
    <mergeCell ref="BO152:BO159"/>
    <mergeCell ref="BP152:BP159"/>
    <mergeCell ref="BQ152:BQ159"/>
    <mergeCell ref="BR152:BR159"/>
    <mergeCell ref="BS152:BS159"/>
    <mergeCell ref="BT152:BT159"/>
    <mergeCell ref="BI152:BI159"/>
    <mergeCell ref="BJ152:BJ159"/>
    <mergeCell ref="BK152:BK159"/>
    <mergeCell ref="BL152:BL159"/>
    <mergeCell ref="BM152:BM159"/>
    <mergeCell ref="BN152:BN159"/>
    <mergeCell ref="BC152:BC159"/>
    <mergeCell ref="BD152:BD159"/>
    <mergeCell ref="BE152:BE159"/>
    <mergeCell ref="BF152:BF159"/>
    <mergeCell ref="BG152:BG159"/>
    <mergeCell ref="BH152:BH159"/>
    <mergeCell ref="AW152:AW159"/>
    <mergeCell ref="AX152:AX159"/>
    <mergeCell ref="AY152:AY159"/>
    <mergeCell ref="AZ152:AZ159"/>
    <mergeCell ref="BA152:BA159"/>
    <mergeCell ref="BB152:BB159"/>
    <mergeCell ref="AQ152:AQ159"/>
    <mergeCell ref="AR152:AR159"/>
    <mergeCell ref="AS152:AS159"/>
    <mergeCell ref="AT152:AT159"/>
    <mergeCell ref="AU152:AU159"/>
    <mergeCell ref="AV152:AV159"/>
    <mergeCell ref="AK152:AK159"/>
    <mergeCell ref="AL152:AL159"/>
    <mergeCell ref="AM152:AM159"/>
    <mergeCell ref="AN152:AN159"/>
    <mergeCell ref="AO152:AO159"/>
    <mergeCell ref="AP152:AP159"/>
    <mergeCell ref="AE152:AE159"/>
    <mergeCell ref="AF152:AF159"/>
    <mergeCell ref="AG152:AG159"/>
    <mergeCell ref="AH152:AH159"/>
    <mergeCell ref="AI152:AI159"/>
    <mergeCell ref="AJ152:AJ159"/>
    <mergeCell ref="Y152:Y159"/>
    <mergeCell ref="Z152:Z159"/>
    <mergeCell ref="AA152:AA159"/>
    <mergeCell ref="AB152:AB159"/>
    <mergeCell ref="AC152:AC159"/>
    <mergeCell ref="AD152:AD159"/>
    <mergeCell ref="S152:S159"/>
    <mergeCell ref="T152:T159"/>
    <mergeCell ref="U152:U159"/>
    <mergeCell ref="V152:V159"/>
    <mergeCell ref="W152:W159"/>
    <mergeCell ref="X152:X159"/>
    <mergeCell ref="J152:J159"/>
    <mergeCell ref="K152:K159"/>
    <mergeCell ref="L152:L159"/>
    <mergeCell ref="M152:M159"/>
    <mergeCell ref="N152:N159"/>
    <mergeCell ref="R152:R159"/>
    <mergeCell ref="I152:I159"/>
    <mergeCell ref="H152:H159"/>
    <mergeCell ref="F152:F159"/>
    <mergeCell ref="G152:G159"/>
    <mergeCell ref="DB150:DB151"/>
    <mergeCell ref="DC150:DC151"/>
    <mergeCell ref="CX150:CX151"/>
    <mergeCell ref="CY150:CY151"/>
    <mergeCell ref="CZ150:CZ151"/>
    <mergeCell ref="DA150:DA151"/>
    <mergeCell ref="DD150:DD151"/>
    <mergeCell ref="DE150:DE151"/>
    <mergeCell ref="DF150:DF151"/>
    <mergeCell ref="A152:A159"/>
    <mergeCell ref="B152:B159"/>
    <mergeCell ref="C154:C159"/>
    <mergeCell ref="D154:D159"/>
    <mergeCell ref="E154:E159"/>
    <mergeCell ref="CV150:CV151"/>
    <mergeCell ref="CW150:CW151"/>
    <mergeCell ref="CP150:CP151"/>
    <mergeCell ref="CQ150:CQ151"/>
    <mergeCell ref="CR150:CR151"/>
    <mergeCell ref="CS150:CS151"/>
    <mergeCell ref="CT150:CT151"/>
    <mergeCell ref="CU150:CU151"/>
    <mergeCell ref="CJ150:CJ151"/>
    <mergeCell ref="CK150:CK151"/>
    <mergeCell ref="CL150:CL151"/>
    <mergeCell ref="CM150:CM151"/>
    <mergeCell ref="CN150:CN151"/>
    <mergeCell ref="CO150:CO151"/>
    <mergeCell ref="CD150:CD151"/>
    <mergeCell ref="CE150:CE151"/>
    <mergeCell ref="CF150:CF151"/>
    <mergeCell ref="CG150:CG151"/>
    <mergeCell ref="CH150:CH151"/>
    <mergeCell ref="CI150:CI151"/>
    <mergeCell ref="BX150:BX151"/>
    <mergeCell ref="BY150:BY151"/>
    <mergeCell ref="BZ150:BZ151"/>
    <mergeCell ref="CA150:CA151"/>
    <mergeCell ref="CB150:CB151"/>
    <mergeCell ref="CC150:CC151"/>
    <mergeCell ref="BR150:BR151"/>
    <mergeCell ref="BS150:BS151"/>
    <mergeCell ref="BT150:BT151"/>
    <mergeCell ref="BU150:BU151"/>
    <mergeCell ref="BV150:BV151"/>
    <mergeCell ref="BW150:BW151"/>
    <mergeCell ref="BL150:BL151"/>
    <mergeCell ref="BM150:BM151"/>
    <mergeCell ref="BN150:BN151"/>
    <mergeCell ref="BO150:BO151"/>
    <mergeCell ref="BP150:BP151"/>
    <mergeCell ref="BQ150:BQ151"/>
    <mergeCell ref="BF150:BF151"/>
    <mergeCell ref="BG150:BG151"/>
    <mergeCell ref="BH150:BH151"/>
    <mergeCell ref="BI150:BI151"/>
    <mergeCell ref="BJ150:BJ151"/>
    <mergeCell ref="BK150:BK151"/>
    <mergeCell ref="AZ150:AZ151"/>
    <mergeCell ref="BA150:BA151"/>
    <mergeCell ref="BB150:BB151"/>
    <mergeCell ref="BC150:BC151"/>
    <mergeCell ref="BD150:BD151"/>
    <mergeCell ref="BE150:BE151"/>
    <mergeCell ref="AT150:AT151"/>
    <mergeCell ref="AU150:AU151"/>
    <mergeCell ref="AV150:AV151"/>
    <mergeCell ref="AW150:AW151"/>
    <mergeCell ref="AX150:AX151"/>
    <mergeCell ref="AY150:AY151"/>
    <mergeCell ref="AN150:AN151"/>
    <mergeCell ref="AO150:AO151"/>
    <mergeCell ref="AP150:AP151"/>
    <mergeCell ref="AQ150:AQ151"/>
    <mergeCell ref="AR150:AR151"/>
    <mergeCell ref="AS150:AS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M150:M151"/>
    <mergeCell ref="N150:N151"/>
    <mergeCell ref="R150:R151"/>
    <mergeCell ref="S150:S151"/>
    <mergeCell ref="T150:T151"/>
    <mergeCell ref="U150:U151"/>
    <mergeCell ref="I150:I151"/>
    <mergeCell ref="J150:J151"/>
    <mergeCell ref="K150:K151"/>
    <mergeCell ref="L150:L151"/>
    <mergeCell ref="F150:F151"/>
    <mergeCell ref="G150:G151"/>
    <mergeCell ref="H150:H151"/>
    <mergeCell ref="DB147:DB149"/>
    <mergeCell ref="DC147:DC149"/>
    <mergeCell ref="DD147:DD149"/>
    <mergeCell ref="DE147:DE149"/>
    <mergeCell ref="DF147:DF149"/>
    <mergeCell ref="A150:A151"/>
    <mergeCell ref="B150:B151"/>
    <mergeCell ref="CV147:CV149"/>
    <mergeCell ref="CW147:CW149"/>
    <mergeCell ref="CX147:CX149"/>
    <mergeCell ref="CY147:CY149"/>
    <mergeCell ref="CZ147:CZ149"/>
    <mergeCell ref="DA147:DA149"/>
    <mergeCell ref="CP147:CP149"/>
    <mergeCell ref="CQ147:CQ149"/>
    <mergeCell ref="CR147:CR149"/>
    <mergeCell ref="CS147:CS149"/>
    <mergeCell ref="CT147:CT149"/>
    <mergeCell ref="CU147:CU149"/>
    <mergeCell ref="CJ147:CJ149"/>
    <mergeCell ref="CK147:CK149"/>
    <mergeCell ref="CL147:CL149"/>
    <mergeCell ref="CM147:CM149"/>
    <mergeCell ref="CN147:CN149"/>
    <mergeCell ref="CO147:CO149"/>
    <mergeCell ref="CD147:CD149"/>
    <mergeCell ref="CE147:CE149"/>
    <mergeCell ref="CF147:CF149"/>
    <mergeCell ref="CG147:CG149"/>
    <mergeCell ref="CH147:CH149"/>
    <mergeCell ref="CI147:CI149"/>
    <mergeCell ref="BX147:BX149"/>
    <mergeCell ref="BY147:BY149"/>
    <mergeCell ref="BZ147:BZ149"/>
    <mergeCell ref="CA147:CA149"/>
    <mergeCell ref="CB147:CB149"/>
    <mergeCell ref="CC147:CC149"/>
    <mergeCell ref="BR147:BR149"/>
    <mergeCell ref="BS147:BS149"/>
    <mergeCell ref="BT147:BT149"/>
    <mergeCell ref="BU147:BU149"/>
    <mergeCell ref="BV147:BV149"/>
    <mergeCell ref="BW147:BW149"/>
    <mergeCell ref="BL147:BL149"/>
    <mergeCell ref="BM147:BM149"/>
    <mergeCell ref="BN147:BN149"/>
    <mergeCell ref="BO147:BO149"/>
    <mergeCell ref="BP147:BP149"/>
    <mergeCell ref="BQ147:BQ149"/>
    <mergeCell ref="BF147:BF149"/>
    <mergeCell ref="BG147:BG149"/>
    <mergeCell ref="BH147:BH149"/>
    <mergeCell ref="BI147:BI149"/>
    <mergeCell ref="BJ147:BJ149"/>
    <mergeCell ref="BK147:BK149"/>
    <mergeCell ref="AZ147:AZ149"/>
    <mergeCell ref="BA147:BA149"/>
    <mergeCell ref="BB147:BB149"/>
    <mergeCell ref="BC147:BC149"/>
    <mergeCell ref="BD147:BD149"/>
    <mergeCell ref="BE147:BE149"/>
    <mergeCell ref="AT147:AT149"/>
    <mergeCell ref="AU147:AU149"/>
    <mergeCell ref="AV147:AV149"/>
    <mergeCell ref="AW147:AW149"/>
    <mergeCell ref="AX147:AX149"/>
    <mergeCell ref="AY147:AY149"/>
    <mergeCell ref="AN147:AN149"/>
    <mergeCell ref="AO147:AO149"/>
    <mergeCell ref="AP147:AP149"/>
    <mergeCell ref="AQ147:AQ149"/>
    <mergeCell ref="AR147:AR149"/>
    <mergeCell ref="AS147:AS149"/>
    <mergeCell ref="AH147:AH149"/>
    <mergeCell ref="AI147:AI149"/>
    <mergeCell ref="AJ147:AJ149"/>
    <mergeCell ref="AK147:AK149"/>
    <mergeCell ref="AL147:AL149"/>
    <mergeCell ref="AM147:AM149"/>
    <mergeCell ref="AB147:AB149"/>
    <mergeCell ref="AC147:AC149"/>
    <mergeCell ref="AD147:AD149"/>
    <mergeCell ref="AE147:AE149"/>
    <mergeCell ref="AF147:AF149"/>
    <mergeCell ref="AG147:AG149"/>
    <mergeCell ref="V147:V149"/>
    <mergeCell ref="W147:W149"/>
    <mergeCell ref="X147:X149"/>
    <mergeCell ref="Y147:Y149"/>
    <mergeCell ref="Z147:Z149"/>
    <mergeCell ref="AA147:AA149"/>
    <mergeCell ref="P148:P149"/>
    <mergeCell ref="Q148:Q149"/>
    <mergeCell ref="R147:R149"/>
    <mergeCell ref="S147:S149"/>
    <mergeCell ref="T147:T149"/>
    <mergeCell ref="U147:U149"/>
    <mergeCell ref="J148:J149"/>
    <mergeCell ref="K148:K149"/>
    <mergeCell ref="L147:L149"/>
    <mergeCell ref="M147:M149"/>
    <mergeCell ref="N147:N149"/>
    <mergeCell ref="O148:O149"/>
    <mergeCell ref="I148:I149"/>
    <mergeCell ref="H147:H149"/>
    <mergeCell ref="DE145:DE146"/>
    <mergeCell ref="DF145:DF146"/>
    <mergeCell ref="A147:A149"/>
    <mergeCell ref="B147:B149"/>
    <mergeCell ref="F147:F149"/>
    <mergeCell ref="G147:G149"/>
    <mergeCell ref="CY145:CY146"/>
    <mergeCell ref="CZ145:CZ146"/>
    <mergeCell ref="DA145:DA146"/>
    <mergeCell ref="DB145:DB146"/>
    <mergeCell ref="DC145:DC146"/>
    <mergeCell ref="DD145:DD146"/>
    <mergeCell ref="CS145:CS146"/>
    <mergeCell ref="CT145:CT146"/>
    <mergeCell ref="CU145:CU146"/>
    <mergeCell ref="CV145:CV146"/>
    <mergeCell ref="CW145:CW146"/>
    <mergeCell ref="CX145:CX146"/>
    <mergeCell ref="CM145:CM146"/>
    <mergeCell ref="CN145:CN146"/>
    <mergeCell ref="CO145:CO146"/>
    <mergeCell ref="CP145:CP146"/>
    <mergeCell ref="CQ145:CQ146"/>
    <mergeCell ref="CR145:CR146"/>
    <mergeCell ref="CG145:CG146"/>
    <mergeCell ref="CH145:CH146"/>
    <mergeCell ref="CI145:CI146"/>
    <mergeCell ref="CJ145:CJ146"/>
    <mergeCell ref="CK145:CK146"/>
    <mergeCell ref="CL145:CL146"/>
    <mergeCell ref="CA145:CA146"/>
    <mergeCell ref="CB145:CB146"/>
    <mergeCell ref="CC145:CC146"/>
    <mergeCell ref="CD145:CD146"/>
    <mergeCell ref="CE145:CE146"/>
    <mergeCell ref="CF145:CF146"/>
    <mergeCell ref="BU145:BU146"/>
    <mergeCell ref="BV145:BV146"/>
    <mergeCell ref="BW145:BW146"/>
    <mergeCell ref="BX145:BX146"/>
    <mergeCell ref="BY145:BY146"/>
    <mergeCell ref="BZ145:BZ146"/>
    <mergeCell ref="BO145:BO146"/>
    <mergeCell ref="BP145:BP146"/>
    <mergeCell ref="BQ145:BQ146"/>
    <mergeCell ref="BR145:BR146"/>
    <mergeCell ref="BS145:BS146"/>
    <mergeCell ref="BT145:BT146"/>
    <mergeCell ref="BI145:BI146"/>
    <mergeCell ref="BJ145:BJ146"/>
    <mergeCell ref="BK145:BK146"/>
    <mergeCell ref="BL145:BL146"/>
    <mergeCell ref="BM145:BM146"/>
    <mergeCell ref="BN145:BN146"/>
    <mergeCell ref="BC145:BC146"/>
    <mergeCell ref="BD145:BD146"/>
    <mergeCell ref="BE145:BE146"/>
    <mergeCell ref="BF145:BF146"/>
    <mergeCell ref="BG145:BG146"/>
    <mergeCell ref="BH145:BH146"/>
    <mergeCell ref="AW145:AW146"/>
    <mergeCell ref="AX145:AX146"/>
    <mergeCell ref="AY145:AY146"/>
    <mergeCell ref="AZ145:AZ146"/>
    <mergeCell ref="BA145:BA146"/>
    <mergeCell ref="BB145:BB146"/>
    <mergeCell ref="AQ145:AQ146"/>
    <mergeCell ref="AR145:AR146"/>
    <mergeCell ref="AS145:AS146"/>
    <mergeCell ref="AT145:AT146"/>
    <mergeCell ref="AU145:AU146"/>
    <mergeCell ref="AV145:AV146"/>
    <mergeCell ref="AK145:AK146"/>
    <mergeCell ref="AL145:AL146"/>
    <mergeCell ref="AM145:AM146"/>
    <mergeCell ref="AN145:AN146"/>
    <mergeCell ref="AO145:AO146"/>
    <mergeCell ref="AP145:AP146"/>
    <mergeCell ref="AE145:AE146"/>
    <mergeCell ref="AF145:AF146"/>
    <mergeCell ref="AG145:AG146"/>
    <mergeCell ref="AH145:AH146"/>
    <mergeCell ref="AI145:AI146"/>
    <mergeCell ref="AJ145:AJ146"/>
    <mergeCell ref="Y145:Y146"/>
    <mergeCell ref="Z145:Z146"/>
    <mergeCell ref="AA145:AA146"/>
    <mergeCell ref="AB145:AB146"/>
    <mergeCell ref="AC145:AC146"/>
    <mergeCell ref="AD145:AD146"/>
    <mergeCell ref="S145:S146"/>
    <mergeCell ref="T145:T146"/>
    <mergeCell ref="U145:U146"/>
    <mergeCell ref="V145:V146"/>
    <mergeCell ref="W145:W146"/>
    <mergeCell ref="X145:X146"/>
    <mergeCell ref="J145:J146"/>
    <mergeCell ref="K145:K146"/>
    <mergeCell ref="L145:L146"/>
    <mergeCell ref="M145:M146"/>
    <mergeCell ref="N145:N146"/>
    <mergeCell ref="R145:R146"/>
    <mergeCell ref="I145:I146"/>
    <mergeCell ref="H145:H146"/>
    <mergeCell ref="F145:F146"/>
    <mergeCell ref="G145:G146"/>
    <mergeCell ref="DB139:DB144"/>
    <mergeCell ref="DC139:DC144"/>
    <mergeCell ref="CX139:CX144"/>
    <mergeCell ref="CY139:CY144"/>
    <mergeCell ref="CZ139:CZ144"/>
    <mergeCell ref="DA139:DA144"/>
    <mergeCell ref="DD139:DD144"/>
    <mergeCell ref="DE139:DE144"/>
    <mergeCell ref="DF139:DF144"/>
    <mergeCell ref="A145:A146"/>
    <mergeCell ref="B145:B146"/>
    <mergeCell ref="C145:C146"/>
    <mergeCell ref="D145:D146"/>
    <mergeCell ref="E145:E146"/>
    <mergeCell ref="CV139:CV144"/>
    <mergeCell ref="CW139:CW144"/>
    <mergeCell ref="CP139:CP144"/>
    <mergeCell ref="CQ139:CQ144"/>
    <mergeCell ref="CR139:CR144"/>
    <mergeCell ref="CS139:CS144"/>
    <mergeCell ref="CT139:CT144"/>
    <mergeCell ref="CU139:CU144"/>
    <mergeCell ref="CJ139:CJ144"/>
    <mergeCell ref="CK139:CK144"/>
    <mergeCell ref="CL139:CL144"/>
    <mergeCell ref="CM139:CM144"/>
    <mergeCell ref="CN139:CN144"/>
    <mergeCell ref="CO139:CO144"/>
    <mergeCell ref="CD139:CD144"/>
    <mergeCell ref="CE139:CE144"/>
    <mergeCell ref="CF139:CF144"/>
    <mergeCell ref="CG139:CG144"/>
    <mergeCell ref="CH139:CH144"/>
    <mergeCell ref="CI139:CI144"/>
    <mergeCell ref="BX139:BX144"/>
    <mergeCell ref="BY139:BY144"/>
    <mergeCell ref="BZ139:BZ144"/>
    <mergeCell ref="CA139:CA144"/>
    <mergeCell ref="CB139:CB144"/>
    <mergeCell ref="CC139:CC144"/>
    <mergeCell ref="BR139:BR144"/>
    <mergeCell ref="BS139:BS144"/>
    <mergeCell ref="BT139:BT144"/>
    <mergeCell ref="BU139:BU144"/>
    <mergeCell ref="BV139:BV144"/>
    <mergeCell ref="BW139:BW144"/>
    <mergeCell ref="BL139:BL144"/>
    <mergeCell ref="BM139:BM144"/>
    <mergeCell ref="BN139:BN144"/>
    <mergeCell ref="BO139:BO144"/>
    <mergeCell ref="BP139:BP144"/>
    <mergeCell ref="BQ139:BQ144"/>
    <mergeCell ref="BF139:BF144"/>
    <mergeCell ref="BG139:BG144"/>
    <mergeCell ref="BH139:BH144"/>
    <mergeCell ref="BI139:BI144"/>
    <mergeCell ref="BJ139:BJ144"/>
    <mergeCell ref="BK139:BK144"/>
    <mergeCell ref="AZ139:AZ144"/>
    <mergeCell ref="BA139:BA144"/>
    <mergeCell ref="BB139:BB144"/>
    <mergeCell ref="BC139:BC144"/>
    <mergeCell ref="BD139:BD144"/>
    <mergeCell ref="BE139:BE144"/>
    <mergeCell ref="AT139:AT144"/>
    <mergeCell ref="AU139:AU144"/>
    <mergeCell ref="AV139:AV144"/>
    <mergeCell ref="AW139:AW144"/>
    <mergeCell ref="AX139:AX144"/>
    <mergeCell ref="AY139:AY144"/>
    <mergeCell ref="AN139:AN144"/>
    <mergeCell ref="AO139:AO144"/>
    <mergeCell ref="AP139:AP144"/>
    <mergeCell ref="AQ139:AQ144"/>
    <mergeCell ref="AR139:AR144"/>
    <mergeCell ref="AS139:AS144"/>
    <mergeCell ref="AH139:AH144"/>
    <mergeCell ref="AI139:AI144"/>
    <mergeCell ref="AJ139:AJ144"/>
    <mergeCell ref="AK139:AK144"/>
    <mergeCell ref="AL139:AL144"/>
    <mergeCell ref="AM139:AM144"/>
    <mergeCell ref="AB139:AB144"/>
    <mergeCell ref="AC139:AC144"/>
    <mergeCell ref="AD139:AD144"/>
    <mergeCell ref="AE139:AE144"/>
    <mergeCell ref="AF139:AF144"/>
    <mergeCell ref="AG139:AG144"/>
    <mergeCell ref="V139:V144"/>
    <mergeCell ref="W139:W144"/>
    <mergeCell ref="X139:X144"/>
    <mergeCell ref="Y139:Y144"/>
    <mergeCell ref="Z139:Z144"/>
    <mergeCell ref="AA139:AA144"/>
    <mergeCell ref="M139:M144"/>
    <mergeCell ref="N139:N144"/>
    <mergeCell ref="R139:R144"/>
    <mergeCell ref="S139:S144"/>
    <mergeCell ref="T139:T144"/>
    <mergeCell ref="U139:U144"/>
    <mergeCell ref="I139:I144"/>
    <mergeCell ref="J139:J144"/>
    <mergeCell ref="K139:K144"/>
    <mergeCell ref="L139:L144"/>
    <mergeCell ref="F139:F144"/>
    <mergeCell ref="G139:G144"/>
    <mergeCell ref="H139:H144"/>
    <mergeCell ref="DE137:DE138"/>
    <mergeCell ref="DF137:DF138"/>
    <mergeCell ref="A139:A144"/>
    <mergeCell ref="B139:B144"/>
    <mergeCell ref="C139:C144"/>
    <mergeCell ref="D139:D144"/>
    <mergeCell ref="E139:E144"/>
    <mergeCell ref="CY137:CY138"/>
    <mergeCell ref="CZ137:CZ138"/>
    <mergeCell ref="DA137:DA138"/>
    <mergeCell ref="DB137:DB138"/>
    <mergeCell ref="DC137:DC138"/>
    <mergeCell ref="DD137:DD138"/>
    <mergeCell ref="CS137:CS138"/>
    <mergeCell ref="CT137:CT138"/>
    <mergeCell ref="CU137:CU138"/>
    <mergeCell ref="CV137:CV138"/>
    <mergeCell ref="CW137:CW138"/>
    <mergeCell ref="CX137:CX138"/>
    <mergeCell ref="CM137:CM138"/>
    <mergeCell ref="CN137:CN138"/>
    <mergeCell ref="CO137:CO138"/>
    <mergeCell ref="CP137:CP138"/>
    <mergeCell ref="CQ137:CQ138"/>
    <mergeCell ref="CR137:CR138"/>
    <mergeCell ref="CG137:CG138"/>
    <mergeCell ref="CH137:CH138"/>
    <mergeCell ref="CI137:CI138"/>
    <mergeCell ref="CJ137:CJ138"/>
    <mergeCell ref="CK137:CK138"/>
    <mergeCell ref="CL137:CL138"/>
    <mergeCell ref="CA137:CA138"/>
    <mergeCell ref="CB137:CB138"/>
    <mergeCell ref="CC137:CC138"/>
    <mergeCell ref="CD137:CD138"/>
    <mergeCell ref="CE137:CE138"/>
    <mergeCell ref="CF137:CF138"/>
    <mergeCell ref="BU137:BU138"/>
    <mergeCell ref="BV137:BV138"/>
    <mergeCell ref="BW137:BW138"/>
    <mergeCell ref="BX137:BX138"/>
    <mergeCell ref="BY137:BY138"/>
    <mergeCell ref="BZ137:BZ138"/>
    <mergeCell ref="BO137:BO138"/>
    <mergeCell ref="BP137:BP138"/>
    <mergeCell ref="BQ137:BQ138"/>
    <mergeCell ref="BR137:BR138"/>
    <mergeCell ref="BS137:BS138"/>
    <mergeCell ref="BT137:BT138"/>
    <mergeCell ref="BI137:BI138"/>
    <mergeCell ref="BJ137:BJ138"/>
    <mergeCell ref="BK137:BK138"/>
    <mergeCell ref="BL137:BL138"/>
    <mergeCell ref="BM137:BM138"/>
    <mergeCell ref="BN137:BN138"/>
    <mergeCell ref="BC137:BC138"/>
    <mergeCell ref="BD137:BD138"/>
    <mergeCell ref="BE137:BE138"/>
    <mergeCell ref="BF137:BF138"/>
    <mergeCell ref="BG137:BG138"/>
    <mergeCell ref="BH137:BH138"/>
    <mergeCell ref="AW137:AW138"/>
    <mergeCell ref="AX137:AX138"/>
    <mergeCell ref="AY137:AY138"/>
    <mergeCell ref="AZ137:AZ138"/>
    <mergeCell ref="BA137:BA138"/>
    <mergeCell ref="BB137:BB138"/>
    <mergeCell ref="AQ137:AQ138"/>
    <mergeCell ref="AR137:AR138"/>
    <mergeCell ref="AS137:AS138"/>
    <mergeCell ref="AT137:AT138"/>
    <mergeCell ref="AU137:AU138"/>
    <mergeCell ref="AV137:AV138"/>
    <mergeCell ref="AK137:AK138"/>
    <mergeCell ref="AL137:AL138"/>
    <mergeCell ref="AM137:AM138"/>
    <mergeCell ref="AN137:AN138"/>
    <mergeCell ref="AO137:AO138"/>
    <mergeCell ref="AP137:AP138"/>
    <mergeCell ref="AE137:AE138"/>
    <mergeCell ref="AF137:AF138"/>
    <mergeCell ref="AG137:AG138"/>
    <mergeCell ref="AH137:AH138"/>
    <mergeCell ref="AI137:AI138"/>
    <mergeCell ref="AJ137:AJ138"/>
    <mergeCell ref="Y137:Y138"/>
    <mergeCell ref="Z137:Z138"/>
    <mergeCell ref="AA137:AA138"/>
    <mergeCell ref="AB137:AB138"/>
    <mergeCell ref="AC137:AC138"/>
    <mergeCell ref="AD137:AD138"/>
    <mergeCell ref="S137:S138"/>
    <mergeCell ref="T137:T138"/>
    <mergeCell ref="U137:U138"/>
    <mergeCell ref="V137:V138"/>
    <mergeCell ref="W137:W138"/>
    <mergeCell ref="X137:X138"/>
    <mergeCell ref="L137:L138"/>
    <mergeCell ref="M137:M138"/>
    <mergeCell ref="N137:N138"/>
    <mergeCell ref="R137:R138"/>
    <mergeCell ref="F137:F138"/>
    <mergeCell ref="G137:G138"/>
    <mergeCell ref="H137:H138"/>
    <mergeCell ref="DE135:DE136"/>
    <mergeCell ref="DF135:DF136"/>
    <mergeCell ref="A137:A138"/>
    <mergeCell ref="B137:B138"/>
    <mergeCell ref="C137:C138"/>
    <mergeCell ref="D137:D138"/>
    <mergeCell ref="E137:E138"/>
    <mergeCell ref="CY135:CY136"/>
    <mergeCell ref="CZ135:CZ136"/>
    <mergeCell ref="DA135:DA136"/>
    <mergeCell ref="DB135:DB136"/>
    <mergeCell ref="DC135:DC136"/>
    <mergeCell ref="DD135:DD136"/>
    <mergeCell ref="CS135:CS136"/>
    <mergeCell ref="CT135:CT136"/>
    <mergeCell ref="CU135:CU136"/>
    <mergeCell ref="CV135:CV136"/>
    <mergeCell ref="CW135:CW136"/>
    <mergeCell ref="CX135:CX136"/>
    <mergeCell ref="CM135:CM136"/>
    <mergeCell ref="CN135:CN136"/>
    <mergeCell ref="CO135:CO136"/>
    <mergeCell ref="CP135:CP136"/>
    <mergeCell ref="CQ135:CQ136"/>
    <mergeCell ref="CR135:CR136"/>
    <mergeCell ref="CG135:CG136"/>
    <mergeCell ref="CH135:CH136"/>
    <mergeCell ref="CI135:CI136"/>
    <mergeCell ref="CJ135:CJ136"/>
    <mergeCell ref="CK135:CK136"/>
    <mergeCell ref="CL135:CL136"/>
    <mergeCell ref="CA135:CA136"/>
    <mergeCell ref="CB135:CB136"/>
    <mergeCell ref="CC135:CC136"/>
    <mergeCell ref="CD135:CD136"/>
    <mergeCell ref="CE135:CE136"/>
    <mergeCell ref="CF135:CF136"/>
    <mergeCell ref="BU135:BU136"/>
    <mergeCell ref="BV135:BV136"/>
    <mergeCell ref="BW135:BW136"/>
    <mergeCell ref="BX135:BX136"/>
    <mergeCell ref="BY135:BY136"/>
    <mergeCell ref="BZ135:BZ136"/>
    <mergeCell ref="BO135:BO136"/>
    <mergeCell ref="BP135:BP136"/>
    <mergeCell ref="BQ135:BQ136"/>
    <mergeCell ref="BR135:BR136"/>
    <mergeCell ref="BS135:BS136"/>
    <mergeCell ref="BT135:BT136"/>
    <mergeCell ref="BI135:BI136"/>
    <mergeCell ref="BJ135:BJ136"/>
    <mergeCell ref="BK135:BK136"/>
    <mergeCell ref="BL135:BL136"/>
    <mergeCell ref="BM135:BM136"/>
    <mergeCell ref="BN135:BN136"/>
    <mergeCell ref="BC135:BC136"/>
    <mergeCell ref="BD135:BD136"/>
    <mergeCell ref="BE135:BE136"/>
    <mergeCell ref="BF135:BF136"/>
    <mergeCell ref="BG135:BG136"/>
    <mergeCell ref="BH135:BH136"/>
    <mergeCell ref="AW135:AW136"/>
    <mergeCell ref="AX135:AX136"/>
    <mergeCell ref="AY135:AY136"/>
    <mergeCell ref="AZ135:AZ136"/>
    <mergeCell ref="BA135:BA136"/>
    <mergeCell ref="BB135:BB136"/>
    <mergeCell ref="AQ135:AQ136"/>
    <mergeCell ref="AR135:AR136"/>
    <mergeCell ref="AS135:AS136"/>
    <mergeCell ref="AT135:AT136"/>
    <mergeCell ref="AU135:AU136"/>
    <mergeCell ref="AV135:AV136"/>
    <mergeCell ref="AK135:AK136"/>
    <mergeCell ref="AL135:AL136"/>
    <mergeCell ref="AM135:AM136"/>
    <mergeCell ref="AN135:AN136"/>
    <mergeCell ref="AO135:AO136"/>
    <mergeCell ref="AP135:AP136"/>
    <mergeCell ref="AE135:AE136"/>
    <mergeCell ref="AF135:AF136"/>
    <mergeCell ref="AG135:AG136"/>
    <mergeCell ref="AH135:AH136"/>
    <mergeCell ref="AI135:AI136"/>
    <mergeCell ref="AJ135:AJ136"/>
    <mergeCell ref="Y135:Y136"/>
    <mergeCell ref="Z135:Z136"/>
    <mergeCell ref="AA135:AA136"/>
    <mergeCell ref="AB135:AB136"/>
    <mergeCell ref="AC135:AC136"/>
    <mergeCell ref="AD135:AD136"/>
    <mergeCell ref="S135:S136"/>
    <mergeCell ref="T135:T136"/>
    <mergeCell ref="U135:U136"/>
    <mergeCell ref="V135:V136"/>
    <mergeCell ref="W135:W136"/>
    <mergeCell ref="X135:X136"/>
    <mergeCell ref="M135:M136"/>
    <mergeCell ref="N135:N136"/>
    <mergeCell ref="O135:O136"/>
    <mergeCell ref="P135:P136"/>
    <mergeCell ref="Q135:Q136"/>
    <mergeCell ref="R135:R136"/>
    <mergeCell ref="L135:L136"/>
    <mergeCell ref="H135:H136"/>
    <mergeCell ref="DE132:DE134"/>
    <mergeCell ref="DF132:DF134"/>
    <mergeCell ref="A135:A136"/>
    <mergeCell ref="B135:B136"/>
    <mergeCell ref="F135:F136"/>
    <mergeCell ref="G135:G136"/>
    <mergeCell ref="CY132:CY134"/>
    <mergeCell ref="CZ132:CZ134"/>
    <mergeCell ref="DA132:DA134"/>
    <mergeCell ref="DB132:DB134"/>
    <mergeCell ref="DC132:DC134"/>
    <mergeCell ref="DD132:DD134"/>
    <mergeCell ref="CS132:CS134"/>
    <mergeCell ref="CT132:CT134"/>
    <mergeCell ref="CU132:CU134"/>
    <mergeCell ref="CV132:CV134"/>
    <mergeCell ref="CW132:CW134"/>
    <mergeCell ref="CX132:CX134"/>
    <mergeCell ref="CM132:CM134"/>
    <mergeCell ref="CN132:CN134"/>
    <mergeCell ref="CO132:CO134"/>
    <mergeCell ref="CP132:CP134"/>
    <mergeCell ref="CQ132:CQ134"/>
    <mergeCell ref="CR132:CR134"/>
    <mergeCell ref="CG132:CG134"/>
    <mergeCell ref="CH132:CH134"/>
    <mergeCell ref="CI132:CI134"/>
    <mergeCell ref="CJ132:CJ134"/>
    <mergeCell ref="CK132:CK134"/>
    <mergeCell ref="CL132:CL134"/>
    <mergeCell ref="CA132:CA134"/>
    <mergeCell ref="CB132:CB134"/>
    <mergeCell ref="CC132:CC134"/>
    <mergeCell ref="CD132:CD134"/>
    <mergeCell ref="CE132:CE134"/>
    <mergeCell ref="CF132:CF134"/>
    <mergeCell ref="BU132:BU134"/>
    <mergeCell ref="BV132:BV134"/>
    <mergeCell ref="BW132:BW134"/>
    <mergeCell ref="BX132:BX134"/>
    <mergeCell ref="BY132:BY134"/>
    <mergeCell ref="BZ132:BZ134"/>
    <mergeCell ref="BO132:BO134"/>
    <mergeCell ref="BP132:BP134"/>
    <mergeCell ref="BQ132:BQ134"/>
    <mergeCell ref="BR132:BR134"/>
    <mergeCell ref="BS132:BS134"/>
    <mergeCell ref="BT132:BT134"/>
    <mergeCell ref="BI132:BI134"/>
    <mergeCell ref="BJ132:BJ134"/>
    <mergeCell ref="BK132:BK134"/>
    <mergeCell ref="BL132:BL134"/>
    <mergeCell ref="BM132:BM134"/>
    <mergeCell ref="BN132:BN134"/>
    <mergeCell ref="BC132:BC134"/>
    <mergeCell ref="BD132:BD134"/>
    <mergeCell ref="BE132:BE134"/>
    <mergeCell ref="BF132:BF134"/>
    <mergeCell ref="BG132:BG134"/>
    <mergeCell ref="BH132:BH134"/>
    <mergeCell ref="AW132:AW134"/>
    <mergeCell ref="AX132:AX134"/>
    <mergeCell ref="AY132:AY134"/>
    <mergeCell ref="AZ132:AZ134"/>
    <mergeCell ref="BA132:BA134"/>
    <mergeCell ref="BB132:BB134"/>
    <mergeCell ref="AQ132:AQ134"/>
    <mergeCell ref="AR132:AR134"/>
    <mergeCell ref="AS132:AS134"/>
    <mergeCell ref="AT132:AT134"/>
    <mergeCell ref="AU132:AU134"/>
    <mergeCell ref="AV132:AV134"/>
    <mergeCell ref="AK132:AK134"/>
    <mergeCell ref="AL132:AL134"/>
    <mergeCell ref="AM132:AM134"/>
    <mergeCell ref="AN132:AN134"/>
    <mergeCell ref="AO132:AO134"/>
    <mergeCell ref="AP132:AP134"/>
    <mergeCell ref="AE132:AE134"/>
    <mergeCell ref="AF132:AF134"/>
    <mergeCell ref="AG132:AG134"/>
    <mergeCell ref="AH132:AH134"/>
    <mergeCell ref="AI132:AI134"/>
    <mergeCell ref="AJ132:AJ134"/>
    <mergeCell ref="Y132:Y134"/>
    <mergeCell ref="Z132:Z134"/>
    <mergeCell ref="AA132:AA134"/>
    <mergeCell ref="AB132:AB134"/>
    <mergeCell ref="AC132:AC134"/>
    <mergeCell ref="AD132:AD134"/>
    <mergeCell ref="S132:S134"/>
    <mergeCell ref="T132:T134"/>
    <mergeCell ref="U132:U134"/>
    <mergeCell ref="V132:V134"/>
    <mergeCell ref="W132:W134"/>
    <mergeCell ref="X132:X134"/>
    <mergeCell ref="J132:J134"/>
    <mergeCell ref="K132:K134"/>
    <mergeCell ref="L132:L134"/>
    <mergeCell ref="M132:M134"/>
    <mergeCell ref="N132:N134"/>
    <mergeCell ref="R132:R134"/>
    <mergeCell ref="I132:I134"/>
    <mergeCell ref="H132:H134"/>
    <mergeCell ref="F132:F134"/>
    <mergeCell ref="G132:G134"/>
    <mergeCell ref="DB129:DB131"/>
    <mergeCell ref="DC129:DC131"/>
    <mergeCell ref="CX129:CX131"/>
    <mergeCell ref="CY129:CY131"/>
    <mergeCell ref="CZ129:CZ131"/>
    <mergeCell ref="DA129:DA131"/>
    <mergeCell ref="DD129:DD131"/>
    <mergeCell ref="DE129:DE131"/>
    <mergeCell ref="DF129:DF131"/>
    <mergeCell ref="A132:A134"/>
    <mergeCell ref="B132:B134"/>
    <mergeCell ref="C133:C134"/>
    <mergeCell ref="D133:D134"/>
    <mergeCell ref="E133:E134"/>
    <mergeCell ref="CV129:CV131"/>
    <mergeCell ref="CW129:CW131"/>
    <mergeCell ref="CP129:CP131"/>
    <mergeCell ref="CQ129:CQ131"/>
    <mergeCell ref="CR129:CR131"/>
    <mergeCell ref="CS129:CS131"/>
    <mergeCell ref="CT129:CT131"/>
    <mergeCell ref="CU129:CU131"/>
    <mergeCell ref="CJ129:CJ131"/>
    <mergeCell ref="CK129:CK131"/>
    <mergeCell ref="CL129:CL131"/>
    <mergeCell ref="CM129:CM131"/>
    <mergeCell ref="CN129:CN131"/>
    <mergeCell ref="CO129:CO131"/>
    <mergeCell ref="CD129:CD131"/>
    <mergeCell ref="CE129:CE131"/>
    <mergeCell ref="CF129:CF131"/>
    <mergeCell ref="CG129:CG131"/>
    <mergeCell ref="CH129:CH131"/>
    <mergeCell ref="CI129:CI131"/>
    <mergeCell ref="BX129:BX131"/>
    <mergeCell ref="BY129:BY131"/>
    <mergeCell ref="BZ129:BZ131"/>
    <mergeCell ref="CA129:CA131"/>
    <mergeCell ref="CB129:CB131"/>
    <mergeCell ref="CC129:CC131"/>
    <mergeCell ref="BR129:BR131"/>
    <mergeCell ref="BS129:BS131"/>
    <mergeCell ref="BT129:BT131"/>
    <mergeCell ref="BU129:BU131"/>
    <mergeCell ref="BV129:BV131"/>
    <mergeCell ref="BW129:BW131"/>
    <mergeCell ref="BL129:BL131"/>
    <mergeCell ref="BM129:BM131"/>
    <mergeCell ref="BN129:BN131"/>
    <mergeCell ref="BO129:BO131"/>
    <mergeCell ref="BP129:BP131"/>
    <mergeCell ref="BQ129:BQ131"/>
    <mergeCell ref="BF129:BF131"/>
    <mergeCell ref="BG129:BG131"/>
    <mergeCell ref="BH129:BH131"/>
    <mergeCell ref="BI129:BI131"/>
    <mergeCell ref="BJ129:BJ131"/>
    <mergeCell ref="BK129:BK131"/>
    <mergeCell ref="AZ129:AZ131"/>
    <mergeCell ref="BA129:BA131"/>
    <mergeCell ref="BB129:BB131"/>
    <mergeCell ref="BC129:BC131"/>
    <mergeCell ref="BD129:BD131"/>
    <mergeCell ref="BE129:BE131"/>
    <mergeCell ref="AT129:AT131"/>
    <mergeCell ref="AU129:AU131"/>
    <mergeCell ref="AV129:AV131"/>
    <mergeCell ref="AW129:AW131"/>
    <mergeCell ref="AX129:AX131"/>
    <mergeCell ref="AY129:AY131"/>
    <mergeCell ref="AN129:AN131"/>
    <mergeCell ref="AO129:AO131"/>
    <mergeCell ref="AP129:AP131"/>
    <mergeCell ref="AQ129:AQ131"/>
    <mergeCell ref="AR129:AR131"/>
    <mergeCell ref="AS129:AS131"/>
    <mergeCell ref="AH129:AH131"/>
    <mergeCell ref="AI129:AI131"/>
    <mergeCell ref="AJ129:AJ131"/>
    <mergeCell ref="AK129:AK131"/>
    <mergeCell ref="AL129:AL131"/>
    <mergeCell ref="AM129:AM131"/>
    <mergeCell ref="AB129:AB131"/>
    <mergeCell ref="AC129:AC131"/>
    <mergeCell ref="AD129:AD131"/>
    <mergeCell ref="AE129:AE131"/>
    <mergeCell ref="AF129:AF131"/>
    <mergeCell ref="AG129:AG131"/>
    <mergeCell ref="V129:V131"/>
    <mergeCell ref="W129:W131"/>
    <mergeCell ref="X129:X131"/>
    <mergeCell ref="Y129:Y131"/>
    <mergeCell ref="Z129:Z131"/>
    <mergeCell ref="AA129:AA131"/>
    <mergeCell ref="M129:M131"/>
    <mergeCell ref="N129:N131"/>
    <mergeCell ref="R129:R131"/>
    <mergeCell ref="S129:S131"/>
    <mergeCell ref="T129:T131"/>
    <mergeCell ref="U129:U131"/>
    <mergeCell ref="I129:I131"/>
    <mergeCell ref="J129:J131"/>
    <mergeCell ref="K129:K131"/>
    <mergeCell ref="L129:L131"/>
    <mergeCell ref="F129:F131"/>
    <mergeCell ref="G129:G131"/>
    <mergeCell ref="H129:H131"/>
    <mergeCell ref="DE127:DE128"/>
    <mergeCell ref="DF127:DF128"/>
    <mergeCell ref="A129:A131"/>
    <mergeCell ref="B129:B131"/>
    <mergeCell ref="C130:C131"/>
    <mergeCell ref="D130:D131"/>
    <mergeCell ref="E130:E131"/>
    <mergeCell ref="CY127:CY128"/>
    <mergeCell ref="CZ127:CZ128"/>
    <mergeCell ref="DA127:DA128"/>
    <mergeCell ref="DB127:DB128"/>
    <mergeCell ref="DC127:DC128"/>
    <mergeCell ref="DD127:DD128"/>
    <mergeCell ref="CS127:CS128"/>
    <mergeCell ref="CT127:CT128"/>
    <mergeCell ref="CU127:CU128"/>
    <mergeCell ref="CV127:CV128"/>
    <mergeCell ref="CW127:CW128"/>
    <mergeCell ref="CX127:CX128"/>
    <mergeCell ref="CM127:CM128"/>
    <mergeCell ref="CN127:CN128"/>
    <mergeCell ref="CO127:CO128"/>
    <mergeCell ref="CP127:CP128"/>
    <mergeCell ref="CQ127:CQ128"/>
    <mergeCell ref="CR127:CR128"/>
    <mergeCell ref="CG127:CG128"/>
    <mergeCell ref="CH127:CH128"/>
    <mergeCell ref="CI127:CI128"/>
    <mergeCell ref="CJ127:CJ128"/>
    <mergeCell ref="CK127:CK128"/>
    <mergeCell ref="CL127:CL128"/>
    <mergeCell ref="CA127:CA128"/>
    <mergeCell ref="CB127:CB128"/>
    <mergeCell ref="CC127:CC128"/>
    <mergeCell ref="CD127:CD128"/>
    <mergeCell ref="CE127:CE128"/>
    <mergeCell ref="CF127:CF128"/>
    <mergeCell ref="BU127:BU128"/>
    <mergeCell ref="BV127:BV128"/>
    <mergeCell ref="BW127:BW128"/>
    <mergeCell ref="BX127:BX128"/>
    <mergeCell ref="BY127:BY128"/>
    <mergeCell ref="BZ127:BZ128"/>
    <mergeCell ref="BO127:BO128"/>
    <mergeCell ref="BP127:BP128"/>
    <mergeCell ref="BQ127:BQ128"/>
    <mergeCell ref="BR127:BR128"/>
    <mergeCell ref="BS127:BS128"/>
    <mergeCell ref="BT127:BT128"/>
    <mergeCell ref="BI127:BI128"/>
    <mergeCell ref="BJ127:BJ128"/>
    <mergeCell ref="BK127:BK128"/>
    <mergeCell ref="BL127:BL128"/>
    <mergeCell ref="BM127:BM128"/>
    <mergeCell ref="BN127:BN128"/>
    <mergeCell ref="BC127:BC128"/>
    <mergeCell ref="BD127:BD128"/>
    <mergeCell ref="BE127:BE128"/>
    <mergeCell ref="BF127:BF128"/>
    <mergeCell ref="BG127:BG128"/>
    <mergeCell ref="BH127:BH128"/>
    <mergeCell ref="AW127:AW128"/>
    <mergeCell ref="AX127:AX128"/>
    <mergeCell ref="AY127:AY128"/>
    <mergeCell ref="AZ127:AZ128"/>
    <mergeCell ref="BA127:BA128"/>
    <mergeCell ref="BB127:BB128"/>
    <mergeCell ref="AQ127:AQ128"/>
    <mergeCell ref="AR127:AR128"/>
    <mergeCell ref="AS127:AS128"/>
    <mergeCell ref="AT127:AT128"/>
    <mergeCell ref="AU127:AU128"/>
    <mergeCell ref="AV127:AV128"/>
    <mergeCell ref="AK127:AK128"/>
    <mergeCell ref="AL127:AL128"/>
    <mergeCell ref="AM127:AM128"/>
    <mergeCell ref="AN127:AN128"/>
    <mergeCell ref="AO127:AO128"/>
    <mergeCell ref="AP127:AP128"/>
    <mergeCell ref="AE127:AE128"/>
    <mergeCell ref="AF127:AF128"/>
    <mergeCell ref="AG127:AG128"/>
    <mergeCell ref="AH127:AH128"/>
    <mergeCell ref="AI127:AI128"/>
    <mergeCell ref="AJ127:AJ128"/>
    <mergeCell ref="Y127:Y128"/>
    <mergeCell ref="Z127:Z128"/>
    <mergeCell ref="AA127:AA128"/>
    <mergeCell ref="AB127:AB128"/>
    <mergeCell ref="AC127:AC128"/>
    <mergeCell ref="AD127:AD128"/>
    <mergeCell ref="S127:S128"/>
    <mergeCell ref="T127:T128"/>
    <mergeCell ref="U127:U128"/>
    <mergeCell ref="V127:V128"/>
    <mergeCell ref="W127:W128"/>
    <mergeCell ref="X127:X128"/>
    <mergeCell ref="J127:J128"/>
    <mergeCell ref="K127:K128"/>
    <mergeCell ref="L127:L128"/>
    <mergeCell ref="M127:M128"/>
    <mergeCell ref="N127:N128"/>
    <mergeCell ref="R127:R128"/>
    <mergeCell ref="I127:I128"/>
    <mergeCell ref="H127:H128"/>
    <mergeCell ref="DE121:DE126"/>
    <mergeCell ref="DF121:DF126"/>
    <mergeCell ref="A127:A128"/>
    <mergeCell ref="B127:B128"/>
    <mergeCell ref="F127:F128"/>
    <mergeCell ref="G127:G128"/>
    <mergeCell ref="CY121:CY126"/>
    <mergeCell ref="CZ121:CZ126"/>
    <mergeCell ref="DA121:DA126"/>
    <mergeCell ref="DB121:DB126"/>
    <mergeCell ref="DC121:DC126"/>
    <mergeCell ref="DD121:DD126"/>
    <mergeCell ref="CS121:CS126"/>
    <mergeCell ref="CT121:CT126"/>
    <mergeCell ref="CU121:CU126"/>
    <mergeCell ref="CV121:CV126"/>
    <mergeCell ref="CW121:CW126"/>
    <mergeCell ref="CX121:CX126"/>
    <mergeCell ref="CM121:CM126"/>
    <mergeCell ref="CN121:CN126"/>
    <mergeCell ref="CO121:CO126"/>
    <mergeCell ref="CP121:CP126"/>
    <mergeCell ref="CQ121:CQ126"/>
    <mergeCell ref="CR121:CR126"/>
    <mergeCell ref="CG121:CG126"/>
    <mergeCell ref="CH121:CH126"/>
    <mergeCell ref="CI121:CI126"/>
    <mergeCell ref="CJ121:CJ126"/>
    <mergeCell ref="CK121:CK126"/>
    <mergeCell ref="CL121:CL126"/>
    <mergeCell ref="CA121:CA126"/>
    <mergeCell ref="CB121:CB126"/>
    <mergeCell ref="CC121:CC126"/>
    <mergeCell ref="CD121:CD126"/>
    <mergeCell ref="CE121:CE126"/>
    <mergeCell ref="CF121:CF126"/>
    <mergeCell ref="BU121:BU126"/>
    <mergeCell ref="BV121:BV126"/>
    <mergeCell ref="BW121:BW126"/>
    <mergeCell ref="BX121:BX126"/>
    <mergeCell ref="BY121:BY126"/>
    <mergeCell ref="BZ121:BZ126"/>
    <mergeCell ref="BO121:BO126"/>
    <mergeCell ref="BP121:BP126"/>
    <mergeCell ref="BQ121:BQ126"/>
    <mergeCell ref="BR121:BR126"/>
    <mergeCell ref="BS121:BS126"/>
    <mergeCell ref="BT121:BT126"/>
    <mergeCell ref="BI121:BI126"/>
    <mergeCell ref="BJ121:BJ126"/>
    <mergeCell ref="BK121:BK126"/>
    <mergeCell ref="BL121:BL126"/>
    <mergeCell ref="BM121:BM126"/>
    <mergeCell ref="BN121:BN126"/>
    <mergeCell ref="BC121:BC126"/>
    <mergeCell ref="BD121:BD126"/>
    <mergeCell ref="BE121:BE126"/>
    <mergeCell ref="BF121:BF126"/>
    <mergeCell ref="BG121:BG126"/>
    <mergeCell ref="BH121:BH126"/>
    <mergeCell ref="AW121:AW126"/>
    <mergeCell ref="AX121:AX126"/>
    <mergeCell ref="AY121:AY126"/>
    <mergeCell ref="AZ121:AZ126"/>
    <mergeCell ref="BA121:BA126"/>
    <mergeCell ref="BB121:BB126"/>
    <mergeCell ref="AQ121:AQ126"/>
    <mergeCell ref="AR121:AR126"/>
    <mergeCell ref="AS121:AS126"/>
    <mergeCell ref="AT121:AT126"/>
    <mergeCell ref="AU121:AU126"/>
    <mergeCell ref="AV121:AV126"/>
    <mergeCell ref="AK121:AK126"/>
    <mergeCell ref="AL121:AL126"/>
    <mergeCell ref="AM121:AM126"/>
    <mergeCell ref="AN121:AN126"/>
    <mergeCell ref="AO121:AO126"/>
    <mergeCell ref="AP121:AP126"/>
    <mergeCell ref="AE121:AE126"/>
    <mergeCell ref="AF121:AF126"/>
    <mergeCell ref="AG121:AG126"/>
    <mergeCell ref="AH121:AH126"/>
    <mergeCell ref="AI121:AI126"/>
    <mergeCell ref="AJ121:AJ126"/>
    <mergeCell ref="Y121:Y126"/>
    <mergeCell ref="Z121:Z126"/>
    <mergeCell ref="AA121:AA126"/>
    <mergeCell ref="AB121:AB126"/>
    <mergeCell ref="AC121:AC126"/>
    <mergeCell ref="AD121:AD126"/>
    <mergeCell ref="S121:S126"/>
    <mergeCell ref="T121:T126"/>
    <mergeCell ref="U121:U126"/>
    <mergeCell ref="V121:V126"/>
    <mergeCell ref="W121:W126"/>
    <mergeCell ref="X121:X126"/>
    <mergeCell ref="J121:J126"/>
    <mergeCell ref="K121:K126"/>
    <mergeCell ref="L121:L126"/>
    <mergeCell ref="M121:M126"/>
    <mergeCell ref="N121:N126"/>
    <mergeCell ref="R121:R126"/>
    <mergeCell ref="I121:I126"/>
    <mergeCell ref="H121:H126"/>
    <mergeCell ref="F121:F126"/>
    <mergeCell ref="G121:G126"/>
    <mergeCell ref="DB115:DB120"/>
    <mergeCell ref="DC115:DC120"/>
    <mergeCell ref="CX115:CX120"/>
    <mergeCell ref="CY115:CY120"/>
    <mergeCell ref="CZ115:CZ120"/>
    <mergeCell ref="DA115:DA120"/>
    <mergeCell ref="DD115:DD120"/>
    <mergeCell ref="DE115:DE120"/>
    <mergeCell ref="DF115:DF120"/>
    <mergeCell ref="A121:A126"/>
    <mergeCell ref="B121:B126"/>
    <mergeCell ref="C122:C126"/>
    <mergeCell ref="D122:D126"/>
    <mergeCell ref="E122:E126"/>
    <mergeCell ref="CV115:CV120"/>
    <mergeCell ref="CW115:CW120"/>
    <mergeCell ref="CP115:CP120"/>
    <mergeCell ref="CQ115:CQ120"/>
    <mergeCell ref="CR115:CR120"/>
    <mergeCell ref="CS115:CS120"/>
    <mergeCell ref="CT115:CT120"/>
    <mergeCell ref="CU115:CU120"/>
    <mergeCell ref="CJ115:CJ120"/>
    <mergeCell ref="CK115:CK120"/>
    <mergeCell ref="CL115:CL120"/>
    <mergeCell ref="CM115:CM120"/>
    <mergeCell ref="CN115:CN120"/>
    <mergeCell ref="CO115:CO120"/>
    <mergeCell ref="CD115:CD120"/>
    <mergeCell ref="CE115:CE120"/>
    <mergeCell ref="CF115:CF120"/>
    <mergeCell ref="CG115:CG120"/>
    <mergeCell ref="CH115:CH120"/>
    <mergeCell ref="CI115:CI120"/>
    <mergeCell ref="BX115:BX120"/>
    <mergeCell ref="BY115:BY120"/>
    <mergeCell ref="BZ115:BZ120"/>
    <mergeCell ref="CA115:CA120"/>
    <mergeCell ref="CB115:CB120"/>
    <mergeCell ref="CC115:CC120"/>
    <mergeCell ref="BR115:BR120"/>
    <mergeCell ref="BS115:BS120"/>
    <mergeCell ref="BT115:BT120"/>
    <mergeCell ref="BU115:BU120"/>
    <mergeCell ref="BV115:BV120"/>
    <mergeCell ref="BW115:BW120"/>
    <mergeCell ref="BL115:BL120"/>
    <mergeCell ref="BM115:BM120"/>
    <mergeCell ref="BN115:BN120"/>
    <mergeCell ref="BO115:BO120"/>
    <mergeCell ref="BP115:BP120"/>
    <mergeCell ref="BQ115:BQ120"/>
    <mergeCell ref="BF115:BF120"/>
    <mergeCell ref="BG115:BG120"/>
    <mergeCell ref="BH115:BH120"/>
    <mergeCell ref="BI115:BI120"/>
    <mergeCell ref="BJ115:BJ120"/>
    <mergeCell ref="BK115:BK120"/>
    <mergeCell ref="AZ115:AZ120"/>
    <mergeCell ref="BA115:BA120"/>
    <mergeCell ref="BB115:BB120"/>
    <mergeCell ref="BC115:BC120"/>
    <mergeCell ref="BD115:BD120"/>
    <mergeCell ref="BE115:BE120"/>
    <mergeCell ref="AT115:AT120"/>
    <mergeCell ref="AU115:AU120"/>
    <mergeCell ref="AV115:AV120"/>
    <mergeCell ref="AW115:AW120"/>
    <mergeCell ref="AX115:AX120"/>
    <mergeCell ref="AY115:AY120"/>
    <mergeCell ref="AN115:AN120"/>
    <mergeCell ref="AO115:AO120"/>
    <mergeCell ref="AP115:AP120"/>
    <mergeCell ref="AQ115:AQ120"/>
    <mergeCell ref="AR115:AR120"/>
    <mergeCell ref="AS115:AS120"/>
    <mergeCell ref="AH115:AH120"/>
    <mergeCell ref="AI115:AI120"/>
    <mergeCell ref="AJ115:AJ120"/>
    <mergeCell ref="AK115:AK120"/>
    <mergeCell ref="AL115:AL120"/>
    <mergeCell ref="AM115:AM120"/>
    <mergeCell ref="AB115:AB120"/>
    <mergeCell ref="AC115:AC120"/>
    <mergeCell ref="AD115:AD120"/>
    <mergeCell ref="AE115:AE120"/>
    <mergeCell ref="AF115:AF120"/>
    <mergeCell ref="AG115:AG120"/>
    <mergeCell ref="V115:V120"/>
    <mergeCell ref="W115:W120"/>
    <mergeCell ref="X115:X120"/>
    <mergeCell ref="Y115:Y120"/>
    <mergeCell ref="Z115:Z120"/>
    <mergeCell ref="AA115:AA120"/>
    <mergeCell ref="M115:M120"/>
    <mergeCell ref="N115:N120"/>
    <mergeCell ref="R115:R120"/>
    <mergeCell ref="S115:S120"/>
    <mergeCell ref="T115:T120"/>
    <mergeCell ref="U115:U120"/>
    <mergeCell ref="I115:I120"/>
    <mergeCell ref="J115:J120"/>
    <mergeCell ref="K115:K120"/>
    <mergeCell ref="L115:L120"/>
    <mergeCell ref="F115:F120"/>
    <mergeCell ref="G115:G120"/>
    <mergeCell ref="H115:H120"/>
    <mergeCell ref="DE112:DE114"/>
    <mergeCell ref="DF112:DF114"/>
    <mergeCell ref="A115:A120"/>
    <mergeCell ref="B115:B120"/>
    <mergeCell ref="C116:C120"/>
    <mergeCell ref="D116:D120"/>
    <mergeCell ref="E116:E120"/>
    <mergeCell ref="CY112:CY114"/>
    <mergeCell ref="CZ112:CZ114"/>
    <mergeCell ref="DA112:DA114"/>
    <mergeCell ref="DB112:DB114"/>
    <mergeCell ref="DC112:DC114"/>
    <mergeCell ref="DD112:DD114"/>
    <mergeCell ref="CS112:CS114"/>
    <mergeCell ref="CT112:CT114"/>
    <mergeCell ref="CU112:CU114"/>
    <mergeCell ref="CV112:CV114"/>
    <mergeCell ref="CW112:CW114"/>
    <mergeCell ref="CX112:CX114"/>
    <mergeCell ref="CM112:CM114"/>
    <mergeCell ref="CN112:CN114"/>
    <mergeCell ref="CO112:CO114"/>
    <mergeCell ref="CP112:CP114"/>
    <mergeCell ref="CQ112:CQ114"/>
    <mergeCell ref="CR112:CR114"/>
    <mergeCell ref="CG112:CG114"/>
    <mergeCell ref="CH112:CH114"/>
    <mergeCell ref="CI112:CI114"/>
    <mergeCell ref="CJ112:CJ114"/>
    <mergeCell ref="CK112:CK114"/>
    <mergeCell ref="CL112:CL114"/>
    <mergeCell ref="CA112:CA114"/>
    <mergeCell ref="CB112:CB114"/>
    <mergeCell ref="CC112:CC114"/>
    <mergeCell ref="CD112:CD114"/>
    <mergeCell ref="CE112:CE114"/>
    <mergeCell ref="CF112:CF114"/>
    <mergeCell ref="BU112:BU114"/>
    <mergeCell ref="BV112:BV114"/>
    <mergeCell ref="BW112:BW114"/>
    <mergeCell ref="BX112:BX114"/>
    <mergeCell ref="BY112:BY114"/>
    <mergeCell ref="BZ112:BZ114"/>
    <mergeCell ref="BO112:BO114"/>
    <mergeCell ref="BP112:BP114"/>
    <mergeCell ref="BQ112:BQ114"/>
    <mergeCell ref="BR112:BR114"/>
    <mergeCell ref="BS112:BS114"/>
    <mergeCell ref="BT112:BT114"/>
    <mergeCell ref="BI112:BI114"/>
    <mergeCell ref="BJ112:BJ114"/>
    <mergeCell ref="BK112:BK114"/>
    <mergeCell ref="BL112:BL114"/>
    <mergeCell ref="BM112:BM114"/>
    <mergeCell ref="BN112:BN114"/>
    <mergeCell ref="BC112:BC114"/>
    <mergeCell ref="BD112:BD114"/>
    <mergeCell ref="BE112:BE114"/>
    <mergeCell ref="BF112:BF114"/>
    <mergeCell ref="BG112:BG114"/>
    <mergeCell ref="BH112:BH114"/>
    <mergeCell ref="AW112:AW114"/>
    <mergeCell ref="AX112:AX114"/>
    <mergeCell ref="AY112:AY114"/>
    <mergeCell ref="AZ112:AZ114"/>
    <mergeCell ref="BA112:BA114"/>
    <mergeCell ref="BB112:BB114"/>
    <mergeCell ref="AQ112:AQ114"/>
    <mergeCell ref="AR112:AR114"/>
    <mergeCell ref="AS112:AS114"/>
    <mergeCell ref="AT112:AT114"/>
    <mergeCell ref="AU112:AU114"/>
    <mergeCell ref="AV112:AV114"/>
    <mergeCell ref="AK112:AK114"/>
    <mergeCell ref="AL112:AL114"/>
    <mergeCell ref="AM112:AM114"/>
    <mergeCell ref="AN112:AN114"/>
    <mergeCell ref="AO112:AO114"/>
    <mergeCell ref="AP112:AP114"/>
    <mergeCell ref="AE112:AE114"/>
    <mergeCell ref="AF112:AF114"/>
    <mergeCell ref="AG112:AG114"/>
    <mergeCell ref="AH112:AH114"/>
    <mergeCell ref="AI112:AI114"/>
    <mergeCell ref="AJ112:AJ114"/>
    <mergeCell ref="Y112:Y114"/>
    <mergeCell ref="Z112:Z114"/>
    <mergeCell ref="AA112:AA114"/>
    <mergeCell ref="AB112:AB114"/>
    <mergeCell ref="AC112:AC114"/>
    <mergeCell ref="AD112:AD114"/>
    <mergeCell ref="S112:S114"/>
    <mergeCell ref="T112:T114"/>
    <mergeCell ref="U112:U114"/>
    <mergeCell ref="V112:V114"/>
    <mergeCell ref="W112:W114"/>
    <mergeCell ref="X112:X114"/>
    <mergeCell ref="J112:J114"/>
    <mergeCell ref="K112:K114"/>
    <mergeCell ref="L112:L114"/>
    <mergeCell ref="M112:M114"/>
    <mergeCell ref="N112:N114"/>
    <mergeCell ref="R112:R114"/>
    <mergeCell ref="I112:I114"/>
    <mergeCell ref="H112:H114"/>
    <mergeCell ref="DE110:DE111"/>
    <mergeCell ref="DF110:DF111"/>
    <mergeCell ref="A112:A114"/>
    <mergeCell ref="B112:B114"/>
    <mergeCell ref="F112:F114"/>
    <mergeCell ref="G112:G114"/>
    <mergeCell ref="CY110:CY111"/>
    <mergeCell ref="CZ110:CZ111"/>
    <mergeCell ref="DA110:DA111"/>
    <mergeCell ref="DB110:DB111"/>
    <mergeCell ref="DC110:DC111"/>
    <mergeCell ref="DD110:DD111"/>
    <mergeCell ref="CS110:CS111"/>
    <mergeCell ref="CT110:CT111"/>
    <mergeCell ref="CU110:CU111"/>
    <mergeCell ref="CV110:CV111"/>
    <mergeCell ref="CW110:CW111"/>
    <mergeCell ref="CX110:CX111"/>
    <mergeCell ref="CM110:CM111"/>
    <mergeCell ref="CN110:CN111"/>
    <mergeCell ref="CO110:CO111"/>
    <mergeCell ref="CP110:CP111"/>
    <mergeCell ref="CQ110:CQ111"/>
    <mergeCell ref="CR110:CR111"/>
    <mergeCell ref="CG110:CG111"/>
    <mergeCell ref="CH110:CH111"/>
    <mergeCell ref="CI110:CI111"/>
    <mergeCell ref="CJ110:CJ111"/>
    <mergeCell ref="CK110:CK111"/>
    <mergeCell ref="CL110:CL111"/>
    <mergeCell ref="CA110:CA111"/>
    <mergeCell ref="CB110:CB111"/>
    <mergeCell ref="CC110:CC111"/>
    <mergeCell ref="CD110:CD111"/>
    <mergeCell ref="CE110:CE111"/>
    <mergeCell ref="CF110:CF111"/>
    <mergeCell ref="BU110:BU111"/>
    <mergeCell ref="BV110:BV111"/>
    <mergeCell ref="BW110:BW111"/>
    <mergeCell ref="BX110:BX111"/>
    <mergeCell ref="BY110:BY111"/>
    <mergeCell ref="BZ110:BZ111"/>
    <mergeCell ref="BO110:BO111"/>
    <mergeCell ref="BP110:BP111"/>
    <mergeCell ref="BQ110:BQ111"/>
    <mergeCell ref="BR110:BR111"/>
    <mergeCell ref="BS110:BS111"/>
    <mergeCell ref="BT110:BT111"/>
    <mergeCell ref="BI110:BI111"/>
    <mergeCell ref="BJ110:BJ111"/>
    <mergeCell ref="BK110:BK111"/>
    <mergeCell ref="BL110:BL111"/>
    <mergeCell ref="BM110:BM111"/>
    <mergeCell ref="BN110:BN111"/>
    <mergeCell ref="BC110:BC111"/>
    <mergeCell ref="BD110:BD111"/>
    <mergeCell ref="BE110:BE111"/>
    <mergeCell ref="BF110:BF111"/>
    <mergeCell ref="BG110:BG111"/>
    <mergeCell ref="BH110:BH111"/>
    <mergeCell ref="AW110:AW111"/>
    <mergeCell ref="AX110:AX111"/>
    <mergeCell ref="AY110:AY111"/>
    <mergeCell ref="AZ110:AZ111"/>
    <mergeCell ref="BA110:BA111"/>
    <mergeCell ref="BB110:BB111"/>
    <mergeCell ref="AQ110:AQ111"/>
    <mergeCell ref="AR110:AR111"/>
    <mergeCell ref="AS110:AS111"/>
    <mergeCell ref="AT110:AT111"/>
    <mergeCell ref="AU110:AU111"/>
    <mergeCell ref="AV110:AV111"/>
    <mergeCell ref="AK110:AK111"/>
    <mergeCell ref="AL110:AL111"/>
    <mergeCell ref="AM110:AM111"/>
    <mergeCell ref="AN110:AN111"/>
    <mergeCell ref="AO110:AO111"/>
    <mergeCell ref="AP110:AP111"/>
    <mergeCell ref="AE110:AE111"/>
    <mergeCell ref="AF110:AF111"/>
    <mergeCell ref="AG110:AG111"/>
    <mergeCell ref="AH110:AH111"/>
    <mergeCell ref="AI110:AI111"/>
    <mergeCell ref="AJ110:AJ111"/>
    <mergeCell ref="Y110:Y111"/>
    <mergeCell ref="Z110:Z111"/>
    <mergeCell ref="AA110:AA111"/>
    <mergeCell ref="AB110:AB111"/>
    <mergeCell ref="AC110:AC111"/>
    <mergeCell ref="AD110:AD111"/>
    <mergeCell ref="S110:S111"/>
    <mergeCell ref="T110:T111"/>
    <mergeCell ref="U110:U111"/>
    <mergeCell ref="V110:V111"/>
    <mergeCell ref="W110:W111"/>
    <mergeCell ref="X110:X111"/>
    <mergeCell ref="J110:J111"/>
    <mergeCell ref="K110:K111"/>
    <mergeCell ref="L110:L111"/>
    <mergeCell ref="M110:M111"/>
    <mergeCell ref="N110:N111"/>
    <mergeCell ref="R110:R111"/>
    <mergeCell ref="I110:I111"/>
    <mergeCell ref="H110:H111"/>
    <mergeCell ref="DE108:DE109"/>
    <mergeCell ref="DF108:DF109"/>
    <mergeCell ref="A110:A111"/>
    <mergeCell ref="B110:B111"/>
    <mergeCell ref="F110:F111"/>
    <mergeCell ref="G110:G111"/>
    <mergeCell ref="CY108:CY109"/>
    <mergeCell ref="CZ108:CZ109"/>
    <mergeCell ref="DA108:DA109"/>
    <mergeCell ref="DB108:DB109"/>
    <mergeCell ref="DC108:DC109"/>
    <mergeCell ref="DD108:DD109"/>
    <mergeCell ref="CS108:CS109"/>
    <mergeCell ref="CT108:CT109"/>
    <mergeCell ref="CU108:CU109"/>
    <mergeCell ref="CV108:CV109"/>
    <mergeCell ref="CW108:CW109"/>
    <mergeCell ref="CX108:CX109"/>
    <mergeCell ref="CM108:CM109"/>
    <mergeCell ref="CN108:CN109"/>
    <mergeCell ref="CO108:CO109"/>
    <mergeCell ref="CP108:CP109"/>
    <mergeCell ref="CQ108:CQ109"/>
    <mergeCell ref="CR108:CR109"/>
    <mergeCell ref="CG108:CG109"/>
    <mergeCell ref="CH108:CH109"/>
    <mergeCell ref="CI108:CI109"/>
    <mergeCell ref="CJ108:CJ109"/>
    <mergeCell ref="CK108:CK109"/>
    <mergeCell ref="CL108:CL109"/>
    <mergeCell ref="CA108:CA109"/>
    <mergeCell ref="CB108:CB109"/>
    <mergeCell ref="CC108:CC109"/>
    <mergeCell ref="CD108:CD109"/>
    <mergeCell ref="CE108:CE109"/>
    <mergeCell ref="CF108:CF109"/>
    <mergeCell ref="BU108:BU109"/>
    <mergeCell ref="BV108:BV109"/>
    <mergeCell ref="BW108:BW109"/>
    <mergeCell ref="BX108:BX109"/>
    <mergeCell ref="BY108:BY109"/>
    <mergeCell ref="BZ108:BZ109"/>
    <mergeCell ref="BO108:BO109"/>
    <mergeCell ref="BP108:BP109"/>
    <mergeCell ref="BQ108:BQ109"/>
    <mergeCell ref="BR108:BR109"/>
    <mergeCell ref="BS108:BS109"/>
    <mergeCell ref="BT108:BT109"/>
    <mergeCell ref="BI108:BI109"/>
    <mergeCell ref="BJ108:BJ109"/>
    <mergeCell ref="BK108:BK109"/>
    <mergeCell ref="BL108:BL109"/>
    <mergeCell ref="BM108:BM109"/>
    <mergeCell ref="BN108:BN109"/>
    <mergeCell ref="BC108:BC109"/>
    <mergeCell ref="BD108:BD109"/>
    <mergeCell ref="BE108:BE109"/>
    <mergeCell ref="BF108:BF109"/>
    <mergeCell ref="BG108:BG109"/>
    <mergeCell ref="BH108:BH109"/>
    <mergeCell ref="AW108:AW109"/>
    <mergeCell ref="AX108:AX109"/>
    <mergeCell ref="AY108:AY109"/>
    <mergeCell ref="AZ108:AZ109"/>
    <mergeCell ref="BA108:BA109"/>
    <mergeCell ref="BB108:BB109"/>
    <mergeCell ref="AQ108:AQ109"/>
    <mergeCell ref="AR108:AR109"/>
    <mergeCell ref="AS108:AS109"/>
    <mergeCell ref="AT108:AT109"/>
    <mergeCell ref="AU108:AU109"/>
    <mergeCell ref="AV108:AV109"/>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V108:V109"/>
    <mergeCell ref="W108:W109"/>
    <mergeCell ref="X108:X109"/>
    <mergeCell ref="J108:J109"/>
    <mergeCell ref="K108:K109"/>
    <mergeCell ref="L108:L109"/>
    <mergeCell ref="M108:M109"/>
    <mergeCell ref="N108:N109"/>
    <mergeCell ref="R108:R109"/>
    <mergeCell ref="I108:I109"/>
    <mergeCell ref="H108:H109"/>
    <mergeCell ref="F108:F109"/>
    <mergeCell ref="G108:G109"/>
    <mergeCell ref="DB104:DB107"/>
    <mergeCell ref="DC104:DC107"/>
    <mergeCell ref="CX104:CX107"/>
    <mergeCell ref="CY104:CY107"/>
    <mergeCell ref="CZ104:CZ107"/>
    <mergeCell ref="DA104:DA107"/>
    <mergeCell ref="DD104:DD107"/>
    <mergeCell ref="DE104:DE107"/>
    <mergeCell ref="DF104:DF107"/>
    <mergeCell ref="A108:A109"/>
    <mergeCell ref="B108:B109"/>
    <mergeCell ref="C108:C109"/>
    <mergeCell ref="D108:D109"/>
    <mergeCell ref="E108:E109"/>
    <mergeCell ref="CV104:CV107"/>
    <mergeCell ref="CW104:CW107"/>
    <mergeCell ref="CP104:CP107"/>
    <mergeCell ref="CQ104:CQ107"/>
    <mergeCell ref="CR104:CR107"/>
    <mergeCell ref="CS104:CS107"/>
    <mergeCell ref="CT104:CT107"/>
    <mergeCell ref="CU104:CU107"/>
    <mergeCell ref="CJ104:CJ107"/>
    <mergeCell ref="CK104:CK107"/>
    <mergeCell ref="CL104:CL107"/>
    <mergeCell ref="CM104:CM107"/>
    <mergeCell ref="CN104:CN107"/>
    <mergeCell ref="CO104:CO107"/>
    <mergeCell ref="CD104:CD107"/>
    <mergeCell ref="CE104:CE107"/>
    <mergeCell ref="CF104:CF107"/>
    <mergeCell ref="CG104:CG107"/>
    <mergeCell ref="CH104:CH107"/>
    <mergeCell ref="CI104:CI107"/>
    <mergeCell ref="BX104:BX107"/>
    <mergeCell ref="BY104:BY107"/>
    <mergeCell ref="BZ104:BZ107"/>
    <mergeCell ref="CA104:CA107"/>
    <mergeCell ref="CB104:CB107"/>
    <mergeCell ref="CC104:CC107"/>
    <mergeCell ref="BR104:BR107"/>
    <mergeCell ref="BS104:BS107"/>
    <mergeCell ref="BT104:BT107"/>
    <mergeCell ref="BU104:BU107"/>
    <mergeCell ref="BV104:BV107"/>
    <mergeCell ref="BW104:BW107"/>
    <mergeCell ref="BL104:BL107"/>
    <mergeCell ref="BM104:BM107"/>
    <mergeCell ref="BN104:BN107"/>
    <mergeCell ref="BO104:BO107"/>
    <mergeCell ref="BP104:BP107"/>
    <mergeCell ref="BQ104:BQ107"/>
    <mergeCell ref="BF104:BF107"/>
    <mergeCell ref="BG104:BG107"/>
    <mergeCell ref="BH104:BH107"/>
    <mergeCell ref="BI104:BI107"/>
    <mergeCell ref="BJ104:BJ107"/>
    <mergeCell ref="BK104:BK107"/>
    <mergeCell ref="AZ104:AZ107"/>
    <mergeCell ref="BA104:BA107"/>
    <mergeCell ref="BB104:BB107"/>
    <mergeCell ref="BC104:BC107"/>
    <mergeCell ref="BD104:BD107"/>
    <mergeCell ref="BE104:BE107"/>
    <mergeCell ref="AT104:AT107"/>
    <mergeCell ref="AU104:AU107"/>
    <mergeCell ref="AV104:AV107"/>
    <mergeCell ref="AW104:AW107"/>
    <mergeCell ref="AX104:AX107"/>
    <mergeCell ref="AY104:AY107"/>
    <mergeCell ref="AN104:AN107"/>
    <mergeCell ref="AO104:AO107"/>
    <mergeCell ref="AP104:AP107"/>
    <mergeCell ref="AQ104:AQ107"/>
    <mergeCell ref="AR104:AR107"/>
    <mergeCell ref="AS104:AS107"/>
    <mergeCell ref="AH104:AH107"/>
    <mergeCell ref="AI104:AI107"/>
    <mergeCell ref="AJ104:AJ107"/>
    <mergeCell ref="AK104:AK107"/>
    <mergeCell ref="AL104:AL107"/>
    <mergeCell ref="AM104:AM107"/>
    <mergeCell ref="AB104:AB107"/>
    <mergeCell ref="AC104:AC107"/>
    <mergeCell ref="AD104:AD107"/>
    <mergeCell ref="AE104:AE107"/>
    <mergeCell ref="AF104:AF107"/>
    <mergeCell ref="AG104:AG107"/>
    <mergeCell ref="V104:V107"/>
    <mergeCell ref="W104:W107"/>
    <mergeCell ref="X104:X107"/>
    <mergeCell ref="Y104:Y107"/>
    <mergeCell ref="Z104:Z107"/>
    <mergeCell ref="AA104:AA107"/>
    <mergeCell ref="M104:M107"/>
    <mergeCell ref="N104:N107"/>
    <mergeCell ref="R104:R107"/>
    <mergeCell ref="S104:S107"/>
    <mergeCell ref="T104:T107"/>
    <mergeCell ref="U104:U107"/>
    <mergeCell ref="I104:I107"/>
    <mergeCell ref="J104:J107"/>
    <mergeCell ref="K104:K107"/>
    <mergeCell ref="L104:L107"/>
    <mergeCell ref="F104:F107"/>
    <mergeCell ref="G104:G107"/>
    <mergeCell ref="H104:H107"/>
    <mergeCell ref="DE97:DE103"/>
    <mergeCell ref="DF97:DF103"/>
    <mergeCell ref="A104:A107"/>
    <mergeCell ref="B104:B107"/>
    <mergeCell ref="C105:C107"/>
    <mergeCell ref="D105:D107"/>
    <mergeCell ref="E105:E107"/>
    <mergeCell ref="CY97:CY103"/>
    <mergeCell ref="CZ97:CZ103"/>
    <mergeCell ref="DA97:DA103"/>
    <mergeCell ref="DB97:DB103"/>
    <mergeCell ref="DC97:DC103"/>
    <mergeCell ref="DD97:DD103"/>
    <mergeCell ref="CS97:CS103"/>
    <mergeCell ref="CT97:CT103"/>
    <mergeCell ref="CU97:CU103"/>
    <mergeCell ref="CV97:CV103"/>
    <mergeCell ref="CW97:CW103"/>
    <mergeCell ref="CX97:CX103"/>
    <mergeCell ref="CM97:CM103"/>
    <mergeCell ref="CN97:CN103"/>
    <mergeCell ref="CO97:CO103"/>
    <mergeCell ref="CP97:CP103"/>
    <mergeCell ref="CQ97:CQ103"/>
    <mergeCell ref="CR97:CR103"/>
    <mergeCell ref="CG97:CG103"/>
    <mergeCell ref="CH97:CH103"/>
    <mergeCell ref="CI97:CI103"/>
    <mergeCell ref="CJ97:CJ103"/>
    <mergeCell ref="CK97:CK103"/>
    <mergeCell ref="CL97:CL103"/>
    <mergeCell ref="CA97:CA103"/>
    <mergeCell ref="CB97:CB103"/>
    <mergeCell ref="CC97:CC103"/>
    <mergeCell ref="CD97:CD103"/>
    <mergeCell ref="CE97:CE103"/>
    <mergeCell ref="CF97:CF103"/>
    <mergeCell ref="BU97:BU103"/>
    <mergeCell ref="BV97:BV103"/>
    <mergeCell ref="BW97:BW103"/>
    <mergeCell ref="BX97:BX103"/>
    <mergeCell ref="BY97:BY103"/>
    <mergeCell ref="BZ97:BZ103"/>
    <mergeCell ref="BO97:BO103"/>
    <mergeCell ref="BP97:BP103"/>
    <mergeCell ref="BQ97:BQ103"/>
    <mergeCell ref="BR97:BR103"/>
    <mergeCell ref="BS97:BS103"/>
    <mergeCell ref="BT97:BT103"/>
    <mergeCell ref="BI97:BI103"/>
    <mergeCell ref="BJ97:BJ103"/>
    <mergeCell ref="BK97:BK103"/>
    <mergeCell ref="BL97:BL103"/>
    <mergeCell ref="BM97:BM103"/>
    <mergeCell ref="BN97:BN103"/>
    <mergeCell ref="BC97:BC103"/>
    <mergeCell ref="BD97:BD103"/>
    <mergeCell ref="BE97:BE103"/>
    <mergeCell ref="BF97:BF103"/>
    <mergeCell ref="BG97:BG103"/>
    <mergeCell ref="BH97:BH103"/>
    <mergeCell ref="AW97:AW103"/>
    <mergeCell ref="AX97:AX103"/>
    <mergeCell ref="AY97:AY103"/>
    <mergeCell ref="AZ97:AZ103"/>
    <mergeCell ref="BA97:BA103"/>
    <mergeCell ref="BB97:BB103"/>
    <mergeCell ref="AQ97:AQ103"/>
    <mergeCell ref="AR97:AR103"/>
    <mergeCell ref="AS97:AS103"/>
    <mergeCell ref="AT97:AT103"/>
    <mergeCell ref="AU97:AU103"/>
    <mergeCell ref="AV97:AV103"/>
    <mergeCell ref="AK97:AK103"/>
    <mergeCell ref="AL97:AL103"/>
    <mergeCell ref="AM97:AM103"/>
    <mergeCell ref="AN97:AN103"/>
    <mergeCell ref="AO97:AO103"/>
    <mergeCell ref="AP97:AP103"/>
    <mergeCell ref="AE97:AE103"/>
    <mergeCell ref="AF97:AF103"/>
    <mergeCell ref="AG97:AG103"/>
    <mergeCell ref="AH97:AH103"/>
    <mergeCell ref="AI97:AI103"/>
    <mergeCell ref="AJ97:AJ103"/>
    <mergeCell ref="Y97:Y103"/>
    <mergeCell ref="Z97:Z103"/>
    <mergeCell ref="AA97:AA103"/>
    <mergeCell ref="AB97:AB103"/>
    <mergeCell ref="AC97:AC103"/>
    <mergeCell ref="AD97:AD103"/>
    <mergeCell ref="S97:S103"/>
    <mergeCell ref="T97:T103"/>
    <mergeCell ref="U97:U103"/>
    <mergeCell ref="V97:V103"/>
    <mergeCell ref="W97:W103"/>
    <mergeCell ref="X97:X103"/>
    <mergeCell ref="J97:J103"/>
    <mergeCell ref="K97:K103"/>
    <mergeCell ref="L97:L103"/>
    <mergeCell ref="M97:M103"/>
    <mergeCell ref="N97:N103"/>
    <mergeCell ref="R97:R103"/>
    <mergeCell ref="I97:I103"/>
    <mergeCell ref="H97:H103"/>
    <mergeCell ref="F97:F103"/>
    <mergeCell ref="G97:G103"/>
    <mergeCell ref="DB86:DB96"/>
    <mergeCell ref="DC86:DC96"/>
    <mergeCell ref="CX86:CX96"/>
    <mergeCell ref="CY86:CY96"/>
    <mergeCell ref="CZ86:CZ96"/>
    <mergeCell ref="DA86:DA96"/>
    <mergeCell ref="DD86:DD96"/>
    <mergeCell ref="DE86:DE96"/>
    <mergeCell ref="DF86:DF96"/>
    <mergeCell ref="A97:A103"/>
    <mergeCell ref="B97:B103"/>
    <mergeCell ref="C98:C103"/>
    <mergeCell ref="D98:D103"/>
    <mergeCell ref="E98:E103"/>
    <mergeCell ref="CV86:CV96"/>
    <mergeCell ref="CW86:CW96"/>
    <mergeCell ref="CP86:CP96"/>
    <mergeCell ref="CQ86:CQ96"/>
    <mergeCell ref="CR86:CR96"/>
    <mergeCell ref="CS86:CS96"/>
    <mergeCell ref="CT86:CT96"/>
    <mergeCell ref="CU86:CU96"/>
    <mergeCell ref="CJ86:CJ96"/>
    <mergeCell ref="CK86:CK96"/>
    <mergeCell ref="CL86:CL96"/>
    <mergeCell ref="CM86:CM96"/>
    <mergeCell ref="CN86:CN96"/>
    <mergeCell ref="CO86:CO96"/>
    <mergeCell ref="CD86:CD96"/>
    <mergeCell ref="CE86:CE96"/>
    <mergeCell ref="CF86:CF96"/>
    <mergeCell ref="CG86:CG96"/>
    <mergeCell ref="CH86:CH96"/>
    <mergeCell ref="CI86:CI96"/>
    <mergeCell ref="BX86:BX96"/>
    <mergeCell ref="BY86:BY96"/>
    <mergeCell ref="BZ86:BZ96"/>
    <mergeCell ref="CA86:CA96"/>
    <mergeCell ref="CB86:CB96"/>
    <mergeCell ref="CC86:CC96"/>
    <mergeCell ref="BR86:BR96"/>
    <mergeCell ref="BS86:BS96"/>
    <mergeCell ref="BT86:BT96"/>
    <mergeCell ref="BU86:BU96"/>
    <mergeCell ref="BV86:BV96"/>
    <mergeCell ref="BW86:BW96"/>
    <mergeCell ref="BL86:BL96"/>
    <mergeCell ref="BM86:BM96"/>
    <mergeCell ref="BN86:BN96"/>
    <mergeCell ref="BO86:BO96"/>
    <mergeCell ref="BP86:BP96"/>
    <mergeCell ref="BQ86:BQ96"/>
    <mergeCell ref="BF86:BF96"/>
    <mergeCell ref="BG86:BG96"/>
    <mergeCell ref="BH86:BH96"/>
    <mergeCell ref="BI86:BI96"/>
    <mergeCell ref="BJ86:BJ96"/>
    <mergeCell ref="BK86:BK96"/>
    <mergeCell ref="AZ86:AZ96"/>
    <mergeCell ref="BA86:BA96"/>
    <mergeCell ref="BB86:BB96"/>
    <mergeCell ref="BC86:BC96"/>
    <mergeCell ref="BD86:BD96"/>
    <mergeCell ref="BE86:BE96"/>
    <mergeCell ref="AT86:AT96"/>
    <mergeCell ref="AU86:AU96"/>
    <mergeCell ref="AV86:AV96"/>
    <mergeCell ref="AW86:AW96"/>
    <mergeCell ref="AX86:AX96"/>
    <mergeCell ref="AY86:AY96"/>
    <mergeCell ref="AN86:AN96"/>
    <mergeCell ref="AO86:AO96"/>
    <mergeCell ref="AP86:AP96"/>
    <mergeCell ref="AQ86:AQ96"/>
    <mergeCell ref="AR86:AR96"/>
    <mergeCell ref="AS86:AS96"/>
    <mergeCell ref="AH86:AH96"/>
    <mergeCell ref="AI86:AI96"/>
    <mergeCell ref="AJ86:AJ96"/>
    <mergeCell ref="AK86:AK96"/>
    <mergeCell ref="AL86:AL96"/>
    <mergeCell ref="AM86:AM96"/>
    <mergeCell ref="AB86:AB96"/>
    <mergeCell ref="AC86:AC96"/>
    <mergeCell ref="AD86:AD96"/>
    <mergeCell ref="AE86:AE96"/>
    <mergeCell ref="AF86:AF96"/>
    <mergeCell ref="AG86:AG96"/>
    <mergeCell ref="V86:V96"/>
    <mergeCell ref="W86:W96"/>
    <mergeCell ref="X86:X96"/>
    <mergeCell ref="Y86:Y96"/>
    <mergeCell ref="Z86:Z96"/>
    <mergeCell ref="AA86:AA96"/>
    <mergeCell ref="M86:M96"/>
    <mergeCell ref="N86:N96"/>
    <mergeCell ref="R86:R96"/>
    <mergeCell ref="S86:S96"/>
    <mergeCell ref="T86:T96"/>
    <mergeCell ref="U86:U96"/>
    <mergeCell ref="I86:I96"/>
    <mergeCell ref="J86:J96"/>
    <mergeCell ref="K86:K96"/>
    <mergeCell ref="L86:L96"/>
    <mergeCell ref="F86:F96"/>
    <mergeCell ref="G86:G96"/>
    <mergeCell ref="H86:H96"/>
    <mergeCell ref="DE75:DE85"/>
    <mergeCell ref="DF75:DF85"/>
    <mergeCell ref="A86:A96"/>
    <mergeCell ref="B86:B96"/>
    <mergeCell ref="C87:C96"/>
    <mergeCell ref="D87:D96"/>
    <mergeCell ref="E87:E96"/>
    <mergeCell ref="CY75:CY85"/>
    <mergeCell ref="CZ75:CZ85"/>
    <mergeCell ref="DA75:DA85"/>
    <mergeCell ref="DB75:DB85"/>
    <mergeCell ref="DC75:DC85"/>
    <mergeCell ref="DD75:DD85"/>
    <mergeCell ref="CS75:CS85"/>
    <mergeCell ref="CT75:CT85"/>
    <mergeCell ref="CU75:CU85"/>
    <mergeCell ref="CV75:CV85"/>
    <mergeCell ref="CW75:CW85"/>
    <mergeCell ref="CX75:CX85"/>
    <mergeCell ref="CM75:CM85"/>
    <mergeCell ref="CN75:CN85"/>
    <mergeCell ref="CO75:CO85"/>
    <mergeCell ref="CP75:CP85"/>
    <mergeCell ref="CQ75:CQ85"/>
    <mergeCell ref="CR75:CR85"/>
    <mergeCell ref="CG75:CG85"/>
    <mergeCell ref="CH75:CH85"/>
    <mergeCell ref="CI75:CI85"/>
    <mergeCell ref="CJ75:CJ85"/>
    <mergeCell ref="CK75:CK85"/>
    <mergeCell ref="CL75:CL85"/>
    <mergeCell ref="CA75:CA85"/>
    <mergeCell ref="CB75:CB85"/>
    <mergeCell ref="CC75:CC85"/>
    <mergeCell ref="CD75:CD85"/>
    <mergeCell ref="CE75:CE85"/>
    <mergeCell ref="CF75:CF85"/>
    <mergeCell ref="BU75:BU85"/>
    <mergeCell ref="BV75:BV85"/>
    <mergeCell ref="BW75:BW85"/>
    <mergeCell ref="BX75:BX85"/>
    <mergeCell ref="BY75:BY85"/>
    <mergeCell ref="BZ75:BZ85"/>
    <mergeCell ref="BO75:BO85"/>
    <mergeCell ref="BP75:BP85"/>
    <mergeCell ref="BQ75:BQ85"/>
    <mergeCell ref="BR75:BR85"/>
    <mergeCell ref="BS75:BS85"/>
    <mergeCell ref="BT75:BT85"/>
    <mergeCell ref="BI75:BI85"/>
    <mergeCell ref="BJ75:BJ85"/>
    <mergeCell ref="BK75:BK85"/>
    <mergeCell ref="BL75:BL85"/>
    <mergeCell ref="BM75:BM85"/>
    <mergeCell ref="BN75:BN85"/>
    <mergeCell ref="BC75:BC85"/>
    <mergeCell ref="BD75:BD85"/>
    <mergeCell ref="BE75:BE85"/>
    <mergeCell ref="BF75:BF85"/>
    <mergeCell ref="BG75:BG85"/>
    <mergeCell ref="BH75:BH85"/>
    <mergeCell ref="AW75:AW85"/>
    <mergeCell ref="AX75:AX85"/>
    <mergeCell ref="AY75:AY85"/>
    <mergeCell ref="AZ75:AZ85"/>
    <mergeCell ref="BA75:BA85"/>
    <mergeCell ref="BB75:BB85"/>
    <mergeCell ref="AQ75:AQ85"/>
    <mergeCell ref="AR75:AR85"/>
    <mergeCell ref="AS75:AS85"/>
    <mergeCell ref="AT75:AT85"/>
    <mergeCell ref="AU75:AU85"/>
    <mergeCell ref="AV75:AV85"/>
    <mergeCell ref="AK75:AK85"/>
    <mergeCell ref="AL75:AL85"/>
    <mergeCell ref="AM75:AM85"/>
    <mergeCell ref="AN75:AN85"/>
    <mergeCell ref="AO75:AO85"/>
    <mergeCell ref="AP75:AP85"/>
    <mergeCell ref="AE75:AE85"/>
    <mergeCell ref="AF75:AF85"/>
    <mergeCell ref="AG75:AG85"/>
    <mergeCell ref="AH75:AH85"/>
    <mergeCell ref="AI75:AI85"/>
    <mergeCell ref="AJ75:AJ85"/>
    <mergeCell ref="Y75:Y85"/>
    <mergeCell ref="Z75:Z85"/>
    <mergeCell ref="AA75:AA85"/>
    <mergeCell ref="AB75:AB85"/>
    <mergeCell ref="AC75:AC85"/>
    <mergeCell ref="AD75:AD85"/>
    <mergeCell ref="S75:S85"/>
    <mergeCell ref="T75:T85"/>
    <mergeCell ref="U75:U85"/>
    <mergeCell ref="V75:V85"/>
    <mergeCell ref="W75:W85"/>
    <mergeCell ref="X75:X85"/>
    <mergeCell ref="J75:J85"/>
    <mergeCell ref="K75:K85"/>
    <mergeCell ref="L75:L85"/>
    <mergeCell ref="M75:M85"/>
    <mergeCell ref="N75:N85"/>
    <mergeCell ref="R75:R85"/>
    <mergeCell ref="I75:I85"/>
    <mergeCell ref="H75:H85"/>
    <mergeCell ref="F75:F85"/>
    <mergeCell ref="G75:G85"/>
    <mergeCell ref="DB55:DB74"/>
    <mergeCell ref="DC55:DC74"/>
    <mergeCell ref="CX55:CX74"/>
    <mergeCell ref="CY55:CY74"/>
    <mergeCell ref="CZ55:CZ74"/>
    <mergeCell ref="DA55:DA74"/>
    <mergeCell ref="DD55:DD74"/>
    <mergeCell ref="DE55:DE74"/>
    <mergeCell ref="DF55:DF74"/>
    <mergeCell ref="A75:A85"/>
    <mergeCell ref="B75:B85"/>
    <mergeCell ref="C76:C85"/>
    <mergeCell ref="D76:D85"/>
    <mergeCell ref="E76:E85"/>
    <mergeCell ref="CV55:CV74"/>
    <mergeCell ref="CW55:CW74"/>
    <mergeCell ref="CP55:CP74"/>
    <mergeCell ref="CQ55:CQ74"/>
    <mergeCell ref="CR55:CR74"/>
    <mergeCell ref="CS55:CS74"/>
    <mergeCell ref="CT55:CT74"/>
    <mergeCell ref="CU55:CU74"/>
    <mergeCell ref="CJ55:CJ74"/>
    <mergeCell ref="CK55:CK74"/>
    <mergeCell ref="CL55:CL74"/>
    <mergeCell ref="CM55:CM74"/>
    <mergeCell ref="CN55:CN74"/>
    <mergeCell ref="CO55:CO74"/>
    <mergeCell ref="CD55:CD74"/>
    <mergeCell ref="CE55:CE74"/>
    <mergeCell ref="CF55:CF74"/>
    <mergeCell ref="CG55:CG74"/>
    <mergeCell ref="CH55:CH74"/>
    <mergeCell ref="CI55:CI74"/>
    <mergeCell ref="BX55:BX74"/>
    <mergeCell ref="BY55:BY74"/>
    <mergeCell ref="BZ55:BZ74"/>
    <mergeCell ref="CA55:CA74"/>
    <mergeCell ref="CB55:CB74"/>
    <mergeCell ref="CC55:CC74"/>
    <mergeCell ref="BR55:BR74"/>
    <mergeCell ref="BS55:BS74"/>
    <mergeCell ref="BT55:BT74"/>
    <mergeCell ref="BU55:BU74"/>
    <mergeCell ref="BV55:BV74"/>
    <mergeCell ref="BW55:BW74"/>
    <mergeCell ref="BL55:BL74"/>
    <mergeCell ref="BM55:BM74"/>
    <mergeCell ref="BN55:BN74"/>
    <mergeCell ref="BO55:BO74"/>
    <mergeCell ref="BP55:BP74"/>
    <mergeCell ref="BQ55:BQ74"/>
    <mergeCell ref="BF55:BF74"/>
    <mergeCell ref="BG55:BG74"/>
    <mergeCell ref="BH55:BH74"/>
    <mergeCell ref="BI55:BI74"/>
    <mergeCell ref="BJ55:BJ74"/>
    <mergeCell ref="BK55:BK74"/>
    <mergeCell ref="AZ55:AZ74"/>
    <mergeCell ref="BA55:BA74"/>
    <mergeCell ref="BB55:BB74"/>
    <mergeCell ref="BC55:BC74"/>
    <mergeCell ref="BD55:BD74"/>
    <mergeCell ref="BE55:BE74"/>
    <mergeCell ref="AT55:AT74"/>
    <mergeCell ref="AU55:AU74"/>
    <mergeCell ref="AV55:AV74"/>
    <mergeCell ref="AW55:AW74"/>
    <mergeCell ref="AX55:AX74"/>
    <mergeCell ref="AY55:AY74"/>
    <mergeCell ref="AN55:AN74"/>
    <mergeCell ref="AO55:AO74"/>
    <mergeCell ref="AP55:AP74"/>
    <mergeCell ref="AQ55:AQ74"/>
    <mergeCell ref="AR55:AR74"/>
    <mergeCell ref="AS55:AS74"/>
    <mergeCell ref="AH55:AH74"/>
    <mergeCell ref="AI55:AI74"/>
    <mergeCell ref="AJ55:AJ74"/>
    <mergeCell ref="AK55:AK74"/>
    <mergeCell ref="AL55:AL74"/>
    <mergeCell ref="AM55:AM74"/>
    <mergeCell ref="AB55:AB74"/>
    <mergeCell ref="AC55:AC74"/>
    <mergeCell ref="AD55:AD74"/>
    <mergeCell ref="AE55:AE74"/>
    <mergeCell ref="AF55:AF74"/>
    <mergeCell ref="AG55:AG74"/>
    <mergeCell ref="V55:V74"/>
    <mergeCell ref="W55:W74"/>
    <mergeCell ref="X55:X74"/>
    <mergeCell ref="Y55:Y74"/>
    <mergeCell ref="Z55:Z74"/>
    <mergeCell ref="AA55:AA74"/>
    <mergeCell ref="M55:M74"/>
    <mergeCell ref="N55:N74"/>
    <mergeCell ref="R55:R74"/>
    <mergeCell ref="S55:S74"/>
    <mergeCell ref="T55:T74"/>
    <mergeCell ref="U55:U74"/>
    <mergeCell ref="I55:I74"/>
    <mergeCell ref="J55:J74"/>
    <mergeCell ref="K55:K74"/>
    <mergeCell ref="L55:L74"/>
    <mergeCell ref="F55:F74"/>
    <mergeCell ref="G55:G74"/>
    <mergeCell ref="H55:H74"/>
    <mergeCell ref="DE53:DE54"/>
    <mergeCell ref="DF53:DF54"/>
    <mergeCell ref="A55:A74"/>
    <mergeCell ref="B55:B74"/>
    <mergeCell ref="C56:C74"/>
    <mergeCell ref="D56:D74"/>
    <mergeCell ref="E56:E74"/>
    <mergeCell ref="CY53:CY54"/>
    <mergeCell ref="CZ53:CZ54"/>
    <mergeCell ref="DA53:DA54"/>
    <mergeCell ref="DB53:DB54"/>
    <mergeCell ref="DC53:DC54"/>
    <mergeCell ref="DD53:DD54"/>
    <mergeCell ref="CS53:CS54"/>
    <mergeCell ref="CT53:CT54"/>
    <mergeCell ref="CU53:CU54"/>
    <mergeCell ref="CV53:CV54"/>
    <mergeCell ref="CW53:CW54"/>
    <mergeCell ref="CX53:CX54"/>
    <mergeCell ref="CM53:CM54"/>
    <mergeCell ref="CN53:CN54"/>
    <mergeCell ref="CO53:CO54"/>
    <mergeCell ref="CP53:CP54"/>
    <mergeCell ref="CQ53:CQ54"/>
    <mergeCell ref="CR53:CR54"/>
    <mergeCell ref="CG53:CG54"/>
    <mergeCell ref="CH53:CH54"/>
    <mergeCell ref="CI53:CI54"/>
    <mergeCell ref="CJ53:CJ54"/>
    <mergeCell ref="CK53:CK54"/>
    <mergeCell ref="CL53:CL54"/>
    <mergeCell ref="CA53:CA54"/>
    <mergeCell ref="CB53:CB54"/>
    <mergeCell ref="CC53:CC54"/>
    <mergeCell ref="CD53:CD54"/>
    <mergeCell ref="CE53:CE54"/>
    <mergeCell ref="CF53:CF54"/>
    <mergeCell ref="BU53:BU54"/>
    <mergeCell ref="BV53:BV54"/>
    <mergeCell ref="BW53:BW54"/>
    <mergeCell ref="BX53:BX54"/>
    <mergeCell ref="BY53:BY54"/>
    <mergeCell ref="BZ53:BZ54"/>
    <mergeCell ref="BO53:BO54"/>
    <mergeCell ref="BP53:BP54"/>
    <mergeCell ref="BQ53:BQ54"/>
    <mergeCell ref="BR53:BR54"/>
    <mergeCell ref="BS53:BS54"/>
    <mergeCell ref="BT53:BT54"/>
    <mergeCell ref="BI53:BI54"/>
    <mergeCell ref="BJ53:BJ54"/>
    <mergeCell ref="BK53:BK54"/>
    <mergeCell ref="BL53:BL54"/>
    <mergeCell ref="BM53:BM54"/>
    <mergeCell ref="BN53:BN54"/>
    <mergeCell ref="BC53:BC54"/>
    <mergeCell ref="BD53:BD54"/>
    <mergeCell ref="BE53:BE54"/>
    <mergeCell ref="BF53:BF54"/>
    <mergeCell ref="BG53:BG54"/>
    <mergeCell ref="BH53:BH54"/>
    <mergeCell ref="AW53:AW54"/>
    <mergeCell ref="AX53:AX54"/>
    <mergeCell ref="AY53:AY54"/>
    <mergeCell ref="AZ53:AZ54"/>
    <mergeCell ref="BA53:BA54"/>
    <mergeCell ref="BB53:BB54"/>
    <mergeCell ref="AQ53:AQ54"/>
    <mergeCell ref="AR53:AR54"/>
    <mergeCell ref="AS53:AS54"/>
    <mergeCell ref="AT53:AT54"/>
    <mergeCell ref="AU53:AU54"/>
    <mergeCell ref="AV53:AV54"/>
    <mergeCell ref="AK53:AK54"/>
    <mergeCell ref="AL53:AL54"/>
    <mergeCell ref="AM53:AM54"/>
    <mergeCell ref="AN53:AN54"/>
    <mergeCell ref="AO53:AO54"/>
    <mergeCell ref="AP53:AP54"/>
    <mergeCell ref="AE53:AE54"/>
    <mergeCell ref="AF53:AF54"/>
    <mergeCell ref="AG53:AG54"/>
    <mergeCell ref="AH53:AH54"/>
    <mergeCell ref="AI53:AI54"/>
    <mergeCell ref="AJ53:AJ54"/>
    <mergeCell ref="Y53:Y54"/>
    <mergeCell ref="Z53:Z54"/>
    <mergeCell ref="AA53:AA54"/>
    <mergeCell ref="AB53:AB54"/>
    <mergeCell ref="AC53:AC54"/>
    <mergeCell ref="AD53:AD54"/>
    <mergeCell ref="S53:S54"/>
    <mergeCell ref="T53:T54"/>
    <mergeCell ref="U53:U54"/>
    <mergeCell ref="V53:V54"/>
    <mergeCell ref="W53:W54"/>
    <mergeCell ref="X53:X54"/>
    <mergeCell ref="J53:J54"/>
    <mergeCell ref="K53:K54"/>
    <mergeCell ref="L53:L54"/>
    <mergeCell ref="M53:M54"/>
    <mergeCell ref="N53:N54"/>
    <mergeCell ref="R53:R54"/>
    <mergeCell ref="I53:I54"/>
    <mergeCell ref="H53:H54"/>
    <mergeCell ref="DE50:DE52"/>
    <mergeCell ref="DF50:DF52"/>
    <mergeCell ref="A53:A54"/>
    <mergeCell ref="B53:B54"/>
    <mergeCell ref="F53:F54"/>
    <mergeCell ref="G53:G54"/>
    <mergeCell ref="CY50:CY52"/>
    <mergeCell ref="CZ50:CZ52"/>
    <mergeCell ref="DA50:DA52"/>
    <mergeCell ref="DB50:DB52"/>
    <mergeCell ref="DC50:DC52"/>
    <mergeCell ref="DD50:DD52"/>
    <mergeCell ref="CS50:CS52"/>
    <mergeCell ref="CT50:CT52"/>
    <mergeCell ref="CU50:CU52"/>
    <mergeCell ref="CV50:CV52"/>
    <mergeCell ref="CW50:CW52"/>
    <mergeCell ref="CX50:CX52"/>
    <mergeCell ref="CM50:CM52"/>
    <mergeCell ref="CN50:CN52"/>
    <mergeCell ref="CO50:CO52"/>
    <mergeCell ref="CP50:CP52"/>
    <mergeCell ref="CQ50:CQ52"/>
    <mergeCell ref="CR50:CR52"/>
    <mergeCell ref="CG50:CG52"/>
    <mergeCell ref="CH50:CH52"/>
    <mergeCell ref="CI50:CI52"/>
    <mergeCell ref="CJ50:CJ52"/>
    <mergeCell ref="CK50:CK52"/>
    <mergeCell ref="CL50:CL52"/>
    <mergeCell ref="CA50:CA52"/>
    <mergeCell ref="CB50:CB52"/>
    <mergeCell ref="CC50:CC52"/>
    <mergeCell ref="CD50:CD52"/>
    <mergeCell ref="CE50:CE52"/>
    <mergeCell ref="CF50:CF52"/>
    <mergeCell ref="BU50:BU52"/>
    <mergeCell ref="BV50:BV52"/>
    <mergeCell ref="BW50:BW52"/>
    <mergeCell ref="BX50:BX52"/>
    <mergeCell ref="BY50:BY52"/>
    <mergeCell ref="BZ50:BZ52"/>
    <mergeCell ref="BO50:BO52"/>
    <mergeCell ref="BP50:BP52"/>
    <mergeCell ref="BQ50:BQ52"/>
    <mergeCell ref="BR50:BR52"/>
    <mergeCell ref="BS50:BS52"/>
    <mergeCell ref="BT50:BT52"/>
    <mergeCell ref="BI50:BI52"/>
    <mergeCell ref="BJ50:BJ52"/>
    <mergeCell ref="BK50:BK52"/>
    <mergeCell ref="BL50:BL52"/>
    <mergeCell ref="BM50:BM52"/>
    <mergeCell ref="BN50:BN52"/>
    <mergeCell ref="BC50:BC52"/>
    <mergeCell ref="BD50:BD52"/>
    <mergeCell ref="BE50:BE52"/>
    <mergeCell ref="BF50:BF52"/>
    <mergeCell ref="BG50:BG52"/>
    <mergeCell ref="BH50:BH52"/>
    <mergeCell ref="AW50:AW52"/>
    <mergeCell ref="AX50:AX52"/>
    <mergeCell ref="AY50:AY52"/>
    <mergeCell ref="AZ50:AZ52"/>
    <mergeCell ref="BA50:BA52"/>
    <mergeCell ref="BB50:BB52"/>
    <mergeCell ref="AQ50:AQ52"/>
    <mergeCell ref="AR50:AR52"/>
    <mergeCell ref="AS50:AS52"/>
    <mergeCell ref="AT50:AT52"/>
    <mergeCell ref="AU50:AU52"/>
    <mergeCell ref="AV50:AV52"/>
    <mergeCell ref="AK50:AK52"/>
    <mergeCell ref="AL50:AL52"/>
    <mergeCell ref="AM50:AM52"/>
    <mergeCell ref="AN50:AN52"/>
    <mergeCell ref="AO50:AO52"/>
    <mergeCell ref="AP50:AP52"/>
    <mergeCell ref="AE50:AE52"/>
    <mergeCell ref="AF50:AF52"/>
    <mergeCell ref="AG50:AG52"/>
    <mergeCell ref="AH50:AH52"/>
    <mergeCell ref="AI50:AI52"/>
    <mergeCell ref="AJ50:AJ52"/>
    <mergeCell ref="Y50:Y52"/>
    <mergeCell ref="Z50:Z52"/>
    <mergeCell ref="AA50:AA52"/>
    <mergeCell ref="AB50:AB52"/>
    <mergeCell ref="AC50:AC52"/>
    <mergeCell ref="AD50:AD52"/>
    <mergeCell ref="S50:S52"/>
    <mergeCell ref="T50:T52"/>
    <mergeCell ref="U50:U52"/>
    <mergeCell ref="V50:V52"/>
    <mergeCell ref="W50:W52"/>
    <mergeCell ref="X50:X52"/>
    <mergeCell ref="J50:J52"/>
    <mergeCell ref="K50:K52"/>
    <mergeCell ref="L50:L52"/>
    <mergeCell ref="M50:M52"/>
    <mergeCell ref="N50:N52"/>
    <mergeCell ref="R50:R52"/>
    <mergeCell ref="I50:I52"/>
    <mergeCell ref="H50:H52"/>
    <mergeCell ref="F50:F52"/>
    <mergeCell ref="G50:G52"/>
    <mergeCell ref="DB47:DB49"/>
    <mergeCell ref="DC47:DC49"/>
    <mergeCell ref="CX47:CX49"/>
    <mergeCell ref="CY47:CY49"/>
    <mergeCell ref="CZ47:CZ49"/>
    <mergeCell ref="DA47:DA49"/>
    <mergeCell ref="DD47:DD49"/>
    <mergeCell ref="DE47:DE49"/>
    <mergeCell ref="DF47:DF49"/>
    <mergeCell ref="A50:A52"/>
    <mergeCell ref="B50:B52"/>
    <mergeCell ref="C51:C52"/>
    <mergeCell ref="D51:D52"/>
    <mergeCell ref="E51:E52"/>
    <mergeCell ref="CV47:CV49"/>
    <mergeCell ref="CW47:CW49"/>
    <mergeCell ref="CP47:CP49"/>
    <mergeCell ref="CQ47:CQ49"/>
    <mergeCell ref="CR47:CR49"/>
    <mergeCell ref="CS47:CS49"/>
    <mergeCell ref="CT47:CT49"/>
    <mergeCell ref="CU47:CU49"/>
    <mergeCell ref="CJ47:CJ49"/>
    <mergeCell ref="CK47:CK49"/>
    <mergeCell ref="CL47:CL49"/>
    <mergeCell ref="CM47:CM49"/>
    <mergeCell ref="CN47:CN49"/>
    <mergeCell ref="CO47:CO49"/>
    <mergeCell ref="CD47:CD49"/>
    <mergeCell ref="CE47:CE49"/>
    <mergeCell ref="CF47:CF49"/>
    <mergeCell ref="CG47:CG49"/>
    <mergeCell ref="CH47:CH49"/>
    <mergeCell ref="CI47:CI49"/>
    <mergeCell ref="BX47:BX49"/>
    <mergeCell ref="BY47:BY49"/>
    <mergeCell ref="BZ47:BZ49"/>
    <mergeCell ref="CA47:CA49"/>
    <mergeCell ref="CB47:CB49"/>
    <mergeCell ref="CC47:CC49"/>
    <mergeCell ref="BR47:BR49"/>
    <mergeCell ref="BS47:BS49"/>
    <mergeCell ref="BT47:BT49"/>
    <mergeCell ref="BU47:BU49"/>
    <mergeCell ref="BV47:BV49"/>
    <mergeCell ref="BW47:BW49"/>
    <mergeCell ref="BL47:BL49"/>
    <mergeCell ref="BM47:BM49"/>
    <mergeCell ref="BN47:BN49"/>
    <mergeCell ref="BO47:BO49"/>
    <mergeCell ref="BP47:BP49"/>
    <mergeCell ref="BQ47:BQ49"/>
    <mergeCell ref="BF47:BF49"/>
    <mergeCell ref="BG47:BG49"/>
    <mergeCell ref="BH47:BH49"/>
    <mergeCell ref="BI47:BI49"/>
    <mergeCell ref="BJ47:BJ49"/>
    <mergeCell ref="BK47:BK49"/>
    <mergeCell ref="AZ47:AZ49"/>
    <mergeCell ref="BA47:BA49"/>
    <mergeCell ref="BB47:BB49"/>
    <mergeCell ref="BC47:BC49"/>
    <mergeCell ref="BD47:BD49"/>
    <mergeCell ref="BE47:BE49"/>
    <mergeCell ref="AT47:AT49"/>
    <mergeCell ref="AU47:AU49"/>
    <mergeCell ref="AV47:AV49"/>
    <mergeCell ref="AW47:AW49"/>
    <mergeCell ref="AX47:AX49"/>
    <mergeCell ref="AY47:AY49"/>
    <mergeCell ref="AN47:AN49"/>
    <mergeCell ref="AO47:AO49"/>
    <mergeCell ref="AP47:AP49"/>
    <mergeCell ref="AQ47:AQ49"/>
    <mergeCell ref="AR47:AR49"/>
    <mergeCell ref="AS47:AS49"/>
    <mergeCell ref="AH47:AH49"/>
    <mergeCell ref="AI47:AI49"/>
    <mergeCell ref="AJ47:AJ49"/>
    <mergeCell ref="AK47:AK49"/>
    <mergeCell ref="AL47:AL49"/>
    <mergeCell ref="AM47:AM49"/>
    <mergeCell ref="AB47:AB49"/>
    <mergeCell ref="AC47:AC49"/>
    <mergeCell ref="AD47:AD49"/>
    <mergeCell ref="AE47:AE49"/>
    <mergeCell ref="AF47:AF49"/>
    <mergeCell ref="AG47:AG49"/>
    <mergeCell ref="V47:V49"/>
    <mergeCell ref="W47:W49"/>
    <mergeCell ref="X47:X49"/>
    <mergeCell ref="Y47:Y49"/>
    <mergeCell ref="Z47:Z49"/>
    <mergeCell ref="AA47:AA49"/>
    <mergeCell ref="M47:M49"/>
    <mergeCell ref="N47:N49"/>
    <mergeCell ref="R47:R49"/>
    <mergeCell ref="S47:S49"/>
    <mergeCell ref="T47:T49"/>
    <mergeCell ref="U47:U49"/>
    <mergeCell ref="I47:I49"/>
    <mergeCell ref="J47:J49"/>
    <mergeCell ref="K47:K49"/>
    <mergeCell ref="L47:L49"/>
    <mergeCell ref="F47:F49"/>
    <mergeCell ref="G47:G49"/>
    <mergeCell ref="H47:H49"/>
    <mergeCell ref="DE45:DE46"/>
    <mergeCell ref="DF45:DF46"/>
    <mergeCell ref="A47:A49"/>
    <mergeCell ref="B47:B49"/>
    <mergeCell ref="C48:C49"/>
    <mergeCell ref="D48:D49"/>
    <mergeCell ref="E48:E49"/>
    <mergeCell ref="CY45:CY46"/>
    <mergeCell ref="CZ45:CZ46"/>
    <mergeCell ref="DA45:DA46"/>
    <mergeCell ref="DB45:DB46"/>
    <mergeCell ref="DC45:DC46"/>
    <mergeCell ref="DD45:DD46"/>
    <mergeCell ref="CS45:CS46"/>
    <mergeCell ref="CT45:CT46"/>
    <mergeCell ref="CU45:CU46"/>
    <mergeCell ref="CV45:CV46"/>
    <mergeCell ref="CW45:CW46"/>
    <mergeCell ref="CX45:CX46"/>
    <mergeCell ref="CM45:CM46"/>
    <mergeCell ref="CN45:CN46"/>
    <mergeCell ref="CO45:CO46"/>
    <mergeCell ref="CP45:CP46"/>
    <mergeCell ref="CQ45:CQ46"/>
    <mergeCell ref="CR45:CR46"/>
    <mergeCell ref="CG45:CG46"/>
    <mergeCell ref="CH45:CH46"/>
    <mergeCell ref="CI45:CI46"/>
    <mergeCell ref="CJ45:CJ46"/>
    <mergeCell ref="CK45:CK46"/>
    <mergeCell ref="CL45:CL46"/>
    <mergeCell ref="CA45:CA46"/>
    <mergeCell ref="CB45:CB46"/>
    <mergeCell ref="CC45:CC46"/>
    <mergeCell ref="CD45:CD46"/>
    <mergeCell ref="CE45:CE46"/>
    <mergeCell ref="CF45:CF46"/>
    <mergeCell ref="BU45:BU46"/>
    <mergeCell ref="BV45:BV46"/>
    <mergeCell ref="BW45:BW46"/>
    <mergeCell ref="BX45:BX46"/>
    <mergeCell ref="BY45:BY46"/>
    <mergeCell ref="BZ45:BZ46"/>
    <mergeCell ref="BO45:BO46"/>
    <mergeCell ref="BP45:BP46"/>
    <mergeCell ref="BQ45:BQ46"/>
    <mergeCell ref="BR45:BR46"/>
    <mergeCell ref="BS45:BS46"/>
    <mergeCell ref="BT45:BT46"/>
    <mergeCell ref="BI45:BI46"/>
    <mergeCell ref="BJ45:BJ46"/>
    <mergeCell ref="BK45:BK46"/>
    <mergeCell ref="BL45:BL46"/>
    <mergeCell ref="BM45:BM46"/>
    <mergeCell ref="BN45:BN46"/>
    <mergeCell ref="BC45:BC46"/>
    <mergeCell ref="BD45:BD46"/>
    <mergeCell ref="BE45:BE46"/>
    <mergeCell ref="BF45:BF46"/>
    <mergeCell ref="BG45:BG46"/>
    <mergeCell ref="BH45:BH46"/>
    <mergeCell ref="AW45:AW46"/>
    <mergeCell ref="AX45:AX46"/>
    <mergeCell ref="AY45:AY46"/>
    <mergeCell ref="AZ45:AZ46"/>
    <mergeCell ref="BA45:BA46"/>
    <mergeCell ref="BB45:BB46"/>
    <mergeCell ref="AQ45:AQ46"/>
    <mergeCell ref="AR45:AR46"/>
    <mergeCell ref="AS45:AS46"/>
    <mergeCell ref="AT45:AT46"/>
    <mergeCell ref="AU45:AU46"/>
    <mergeCell ref="AV45:AV46"/>
    <mergeCell ref="AK45:AK46"/>
    <mergeCell ref="AL45:AL46"/>
    <mergeCell ref="AM45:AM46"/>
    <mergeCell ref="AN45:AN46"/>
    <mergeCell ref="AO45:AO46"/>
    <mergeCell ref="AP45:AP46"/>
    <mergeCell ref="AE45:AE46"/>
    <mergeCell ref="AF45:AF46"/>
    <mergeCell ref="AG45:AG46"/>
    <mergeCell ref="AH45:AH46"/>
    <mergeCell ref="AI45:AI46"/>
    <mergeCell ref="AJ45:AJ46"/>
    <mergeCell ref="Y45:Y46"/>
    <mergeCell ref="Z45:Z46"/>
    <mergeCell ref="AA45:AA46"/>
    <mergeCell ref="AB45:AB46"/>
    <mergeCell ref="AC45:AC46"/>
    <mergeCell ref="AD45:AD46"/>
    <mergeCell ref="S45:S46"/>
    <mergeCell ref="T45:T46"/>
    <mergeCell ref="U45:U46"/>
    <mergeCell ref="V45:V46"/>
    <mergeCell ref="W45:W46"/>
    <mergeCell ref="X45:X46"/>
    <mergeCell ref="J45:J46"/>
    <mergeCell ref="K45:K46"/>
    <mergeCell ref="L45:L46"/>
    <mergeCell ref="M45:M46"/>
    <mergeCell ref="N45:N46"/>
    <mergeCell ref="R45:R46"/>
    <mergeCell ref="I45:I46"/>
    <mergeCell ref="H45:H46"/>
    <mergeCell ref="F45:F46"/>
    <mergeCell ref="G45:G46"/>
    <mergeCell ref="DB43:DB44"/>
    <mergeCell ref="DC43:DC44"/>
    <mergeCell ref="CX43:CX44"/>
    <mergeCell ref="CY43:CY44"/>
    <mergeCell ref="CZ43:CZ44"/>
    <mergeCell ref="DA43:DA44"/>
    <mergeCell ref="DD43:DD44"/>
    <mergeCell ref="DE43:DE44"/>
    <mergeCell ref="DF43:DF44"/>
    <mergeCell ref="A45:A46"/>
    <mergeCell ref="B45:B46"/>
    <mergeCell ref="C45:C46"/>
    <mergeCell ref="D45:D46"/>
    <mergeCell ref="E45:E46"/>
    <mergeCell ref="CV43:CV44"/>
    <mergeCell ref="CW43:CW44"/>
    <mergeCell ref="CP43:CP44"/>
    <mergeCell ref="CQ43:CQ44"/>
    <mergeCell ref="CR43:CR44"/>
    <mergeCell ref="CS43:CS44"/>
    <mergeCell ref="CT43:CT44"/>
    <mergeCell ref="CU43:CU44"/>
    <mergeCell ref="CJ43:CJ44"/>
    <mergeCell ref="CK43:CK44"/>
    <mergeCell ref="CL43:CL44"/>
    <mergeCell ref="CM43:CM44"/>
    <mergeCell ref="CN43:CN44"/>
    <mergeCell ref="CO43:CO44"/>
    <mergeCell ref="CD43:CD44"/>
    <mergeCell ref="CE43:CE44"/>
    <mergeCell ref="CF43:CF44"/>
    <mergeCell ref="CG43:CG44"/>
    <mergeCell ref="CH43:CH44"/>
    <mergeCell ref="CI43:CI44"/>
    <mergeCell ref="BX43:BX44"/>
    <mergeCell ref="BY43:BY44"/>
    <mergeCell ref="BZ43:BZ44"/>
    <mergeCell ref="CA43:CA44"/>
    <mergeCell ref="CB43:CB44"/>
    <mergeCell ref="CC43:CC44"/>
    <mergeCell ref="BR43:BR44"/>
    <mergeCell ref="BS43:BS44"/>
    <mergeCell ref="BT43:BT44"/>
    <mergeCell ref="BU43:BU44"/>
    <mergeCell ref="BV43:BV44"/>
    <mergeCell ref="BW43:BW44"/>
    <mergeCell ref="BL43:BL44"/>
    <mergeCell ref="BM43:BM44"/>
    <mergeCell ref="BN43:BN44"/>
    <mergeCell ref="BO43:BO44"/>
    <mergeCell ref="BP43:BP44"/>
    <mergeCell ref="BQ43:BQ44"/>
    <mergeCell ref="BF43:BF44"/>
    <mergeCell ref="BG43:BG44"/>
    <mergeCell ref="BH43:BH44"/>
    <mergeCell ref="BI43:BI44"/>
    <mergeCell ref="BJ43:BJ44"/>
    <mergeCell ref="BK43:BK44"/>
    <mergeCell ref="AZ43:AZ44"/>
    <mergeCell ref="BA43:BA44"/>
    <mergeCell ref="BB43:BB44"/>
    <mergeCell ref="BC43:BC44"/>
    <mergeCell ref="BD43:BD44"/>
    <mergeCell ref="BE43:BE44"/>
    <mergeCell ref="AT43:AT44"/>
    <mergeCell ref="AU43:AU44"/>
    <mergeCell ref="AV43:AV44"/>
    <mergeCell ref="AW43:AW44"/>
    <mergeCell ref="AX43:AX44"/>
    <mergeCell ref="AY43:AY44"/>
    <mergeCell ref="AN43:AN44"/>
    <mergeCell ref="AO43:AO44"/>
    <mergeCell ref="AP43:AP44"/>
    <mergeCell ref="AQ43:AQ44"/>
    <mergeCell ref="AR43:AR44"/>
    <mergeCell ref="AS43:AS44"/>
    <mergeCell ref="AH43:AH44"/>
    <mergeCell ref="AI43:AI44"/>
    <mergeCell ref="AJ43:AJ44"/>
    <mergeCell ref="AK43:AK44"/>
    <mergeCell ref="AL43:AL44"/>
    <mergeCell ref="AM43:AM44"/>
    <mergeCell ref="AB43:AB44"/>
    <mergeCell ref="AC43:AC44"/>
    <mergeCell ref="AD43:AD44"/>
    <mergeCell ref="AE43:AE44"/>
    <mergeCell ref="AF43:AF44"/>
    <mergeCell ref="AG43:AG44"/>
    <mergeCell ref="V43:V44"/>
    <mergeCell ref="W43:W44"/>
    <mergeCell ref="X43:X44"/>
    <mergeCell ref="Y43:Y44"/>
    <mergeCell ref="Z43:Z44"/>
    <mergeCell ref="AA43:AA44"/>
    <mergeCell ref="M43:M44"/>
    <mergeCell ref="N43:N44"/>
    <mergeCell ref="R43:R44"/>
    <mergeCell ref="S43:S44"/>
    <mergeCell ref="T43:T44"/>
    <mergeCell ref="U43:U44"/>
    <mergeCell ref="I43:I44"/>
    <mergeCell ref="J43:J44"/>
    <mergeCell ref="K43:K44"/>
    <mergeCell ref="L43:L44"/>
    <mergeCell ref="F43:F44"/>
    <mergeCell ref="G43:G44"/>
    <mergeCell ref="H43:H44"/>
    <mergeCell ref="DB41:DB42"/>
    <mergeCell ref="DC41:DC42"/>
    <mergeCell ref="DD41:DD42"/>
    <mergeCell ref="DE41:DE42"/>
    <mergeCell ref="DF41:DF42"/>
    <mergeCell ref="A43:A44"/>
    <mergeCell ref="B43:B44"/>
    <mergeCell ref="CV41:CV42"/>
    <mergeCell ref="CW41:CW42"/>
    <mergeCell ref="CX41:CX42"/>
    <mergeCell ref="CY41:CY42"/>
    <mergeCell ref="CZ41:CZ42"/>
    <mergeCell ref="DA41:DA42"/>
    <mergeCell ref="CP41:CP42"/>
    <mergeCell ref="CQ41:CQ42"/>
    <mergeCell ref="CR41:CR42"/>
    <mergeCell ref="CS41:CS42"/>
    <mergeCell ref="CT41:CT42"/>
    <mergeCell ref="CU41:CU42"/>
    <mergeCell ref="CJ41:CJ42"/>
    <mergeCell ref="CK41:CK42"/>
    <mergeCell ref="CL41:CL42"/>
    <mergeCell ref="CM41:CM42"/>
    <mergeCell ref="CN41:CN42"/>
    <mergeCell ref="CO41:CO42"/>
    <mergeCell ref="CD41:CD42"/>
    <mergeCell ref="CE41:CE42"/>
    <mergeCell ref="CF41:CF42"/>
    <mergeCell ref="CG41:CG42"/>
    <mergeCell ref="CH41:CH42"/>
    <mergeCell ref="CI41:CI42"/>
    <mergeCell ref="BX41:BX42"/>
    <mergeCell ref="BY41:BY42"/>
    <mergeCell ref="BZ41:BZ42"/>
    <mergeCell ref="CA41:CA42"/>
    <mergeCell ref="CB41:CB42"/>
    <mergeCell ref="CC41:CC42"/>
    <mergeCell ref="BR41:BR42"/>
    <mergeCell ref="BS41:BS42"/>
    <mergeCell ref="BT41:BT42"/>
    <mergeCell ref="BU41:BU42"/>
    <mergeCell ref="BV41:BV42"/>
    <mergeCell ref="BW41:BW42"/>
    <mergeCell ref="BL41:BL42"/>
    <mergeCell ref="BM41:BM42"/>
    <mergeCell ref="BN41:BN42"/>
    <mergeCell ref="BO41:BO42"/>
    <mergeCell ref="BP41:BP42"/>
    <mergeCell ref="BQ41:BQ42"/>
    <mergeCell ref="BF41:BF42"/>
    <mergeCell ref="BG41:BG42"/>
    <mergeCell ref="BH41:BH42"/>
    <mergeCell ref="BI41:BI42"/>
    <mergeCell ref="BJ41:BJ42"/>
    <mergeCell ref="BK41:BK42"/>
    <mergeCell ref="AZ41:AZ42"/>
    <mergeCell ref="BA41:BA42"/>
    <mergeCell ref="BB41:BB42"/>
    <mergeCell ref="BC41:BC42"/>
    <mergeCell ref="BD41:BD42"/>
    <mergeCell ref="BE41:BE42"/>
    <mergeCell ref="AT41:AT42"/>
    <mergeCell ref="AU41:AU42"/>
    <mergeCell ref="AV41:AV42"/>
    <mergeCell ref="AW41:AW42"/>
    <mergeCell ref="AX41:AX42"/>
    <mergeCell ref="AY41:AY42"/>
    <mergeCell ref="AN41:AN42"/>
    <mergeCell ref="AO41:AO42"/>
    <mergeCell ref="AP41:AP42"/>
    <mergeCell ref="AQ41:AQ42"/>
    <mergeCell ref="AR41:AR42"/>
    <mergeCell ref="AS41:AS42"/>
    <mergeCell ref="AH41:AH42"/>
    <mergeCell ref="AI41:AI42"/>
    <mergeCell ref="AJ41:AJ42"/>
    <mergeCell ref="AK41:AK42"/>
    <mergeCell ref="AL41:AL42"/>
    <mergeCell ref="AM41:AM42"/>
    <mergeCell ref="AB41:AB42"/>
    <mergeCell ref="AC41:AC42"/>
    <mergeCell ref="AD41:AD42"/>
    <mergeCell ref="AE41:AE42"/>
    <mergeCell ref="AF41:AF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I41:I42"/>
    <mergeCell ref="H41:H42"/>
    <mergeCell ref="DE37:DE40"/>
    <mergeCell ref="DF37:DF40"/>
    <mergeCell ref="A41:A42"/>
    <mergeCell ref="B41:B42"/>
    <mergeCell ref="F41:F42"/>
    <mergeCell ref="G41:G42"/>
    <mergeCell ref="CY37:CY40"/>
    <mergeCell ref="CZ37:CZ40"/>
    <mergeCell ref="DA37:DA40"/>
    <mergeCell ref="DB37:DB40"/>
    <mergeCell ref="DC37:DC40"/>
    <mergeCell ref="DD37:DD40"/>
    <mergeCell ref="CS37:CS40"/>
    <mergeCell ref="CT37:CT40"/>
    <mergeCell ref="CU37:CU40"/>
    <mergeCell ref="CV37:CV40"/>
    <mergeCell ref="CW37:CW40"/>
    <mergeCell ref="CX37:CX40"/>
    <mergeCell ref="CM37:CM40"/>
    <mergeCell ref="CN37:CN40"/>
    <mergeCell ref="CO37:CO40"/>
    <mergeCell ref="CP37:CP40"/>
    <mergeCell ref="CQ37:CQ40"/>
    <mergeCell ref="CR37:CR40"/>
    <mergeCell ref="CG37:CG40"/>
    <mergeCell ref="CH37:CH40"/>
    <mergeCell ref="CI37:CI40"/>
    <mergeCell ref="CJ37:CJ40"/>
    <mergeCell ref="CK37:CK40"/>
    <mergeCell ref="CL37:CL40"/>
    <mergeCell ref="CA37:CA40"/>
    <mergeCell ref="CB37:CB40"/>
    <mergeCell ref="CC37:CC40"/>
    <mergeCell ref="CD37:CD40"/>
    <mergeCell ref="CE37:CE40"/>
    <mergeCell ref="CF37:CF40"/>
    <mergeCell ref="BU37:BU40"/>
    <mergeCell ref="BV37:BV40"/>
    <mergeCell ref="BW37:BW40"/>
    <mergeCell ref="BX37:BX40"/>
    <mergeCell ref="BY37:BY40"/>
    <mergeCell ref="BZ37:BZ40"/>
    <mergeCell ref="BO37:BO40"/>
    <mergeCell ref="BP37:BP40"/>
    <mergeCell ref="BQ37:BQ40"/>
    <mergeCell ref="BR37:BR40"/>
    <mergeCell ref="BS37:BS40"/>
    <mergeCell ref="BT37:BT40"/>
    <mergeCell ref="BI37:BI40"/>
    <mergeCell ref="BJ37:BJ40"/>
    <mergeCell ref="BK37:BK40"/>
    <mergeCell ref="BL37:BL40"/>
    <mergeCell ref="BM37:BM40"/>
    <mergeCell ref="BN37:BN40"/>
    <mergeCell ref="BC37:BC40"/>
    <mergeCell ref="BD37:BD40"/>
    <mergeCell ref="BE37:BE40"/>
    <mergeCell ref="BF37:BF40"/>
    <mergeCell ref="BG37:BG40"/>
    <mergeCell ref="BH37:BH40"/>
    <mergeCell ref="AW37:AW40"/>
    <mergeCell ref="AX37:AX40"/>
    <mergeCell ref="AY37:AY40"/>
    <mergeCell ref="AZ37:AZ40"/>
    <mergeCell ref="BA37:BA40"/>
    <mergeCell ref="BB37:BB40"/>
    <mergeCell ref="AQ37:AQ40"/>
    <mergeCell ref="AR37:AR40"/>
    <mergeCell ref="AS37:AS40"/>
    <mergeCell ref="AT37:AT40"/>
    <mergeCell ref="AU37:AU40"/>
    <mergeCell ref="AV37:AV40"/>
    <mergeCell ref="AK37:AK40"/>
    <mergeCell ref="AL37:AL40"/>
    <mergeCell ref="AM37:AM40"/>
    <mergeCell ref="AN37:AN40"/>
    <mergeCell ref="AO37:AO40"/>
    <mergeCell ref="AP37:AP40"/>
    <mergeCell ref="AE37:AE40"/>
    <mergeCell ref="AF37:AF40"/>
    <mergeCell ref="AG37:AG40"/>
    <mergeCell ref="AH37:AH40"/>
    <mergeCell ref="AI37:AI40"/>
    <mergeCell ref="AJ37:AJ40"/>
    <mergeCell ref="Y37:Y40"/>
    <mergeCell ref="Z37:Z40"/>
    <mergeCell ref="AA37:AA40"/>
    <mergeCell ref="AB37:AB40"/>
    <mergeCell ref="AC37:AC40"/>
    <mergeCell ref="AD37:AD40"/>
    <mergeCell ref="S37:S40"/>
    <mergeCell ref="T37:T40"/>
    <mergeCell ref="U37:U40"/>
    <mergeCell ref="V37:V40"/>
    <mergeCell ref="W37:W40"/>
    <mergeCell ref="X37:X40"/>
    <mergeCell ref="J37:J40"/>
    <mergeCell ref="K37:K40"/>
    <mergeCell ref="L37:L40"/>
    <mergeCell ref="M37:M40"/>
    <mergeCell ref="N37:N40"/>
    <mergeCell ref="R37:R40"/>
    <mergeCell ref="I37:I40"/>
    <mergeCell ref="H37:H40"/>
    <mergeCell ref="F37:F40"/>
    <mergeCell ref="G37:G40"/>
    <mergeCell ref="DB30:DB36"/>
    <mergeCell ref="DC30:DC36"/>
    <mergeCell ref="CX30:CX36"/>
    <mergeCell ref="CY30:CY36"/>
    <mergeCell ref="CZ30:CZ36"/>
    <mergeCell ref="DA30:DA36"/>
    <mergeCell ref="DD30:DD36"/>
    <mergeCell ref="DE30:DE36"/>
    <mergeCell ref="DF30:DF36"/>
    <mergeCell ref="A37:A40"/>
    <mergeCell ref="B37:B40"/>
    <mergeCell ref="C38:C40"/>
    <mergeCell ref="D38:D40"/>
    <mergeCell ref="E38:E40"/>
    <mergeCell ref="CV30:CV36"/>
    <mergeCell ref="CW30:CW36"/>
    <mergeCell ref="CP30:CP36"/>
    <mergeCell ref="CQ30:CQ36"/>
    <mergeCell ref="CR30:CR36"/>
    <mergeCell ref="CS30:CS36"/>
    <mergeCell ref="CT30:CT36"/>
    <mergeCell ref="CU30:CU36"/>
    <mergeCell ref="CJ30:CJ36"/>
    <mergeCell ref="CK30:CK36"/>
    <mergeCell ref="CL30:CL36"/>
    <mergeCell ref="CM30:CM36"/>
    <mergeCell ref="CN30:CN36"/>
    <mergeCell ref="CO30:CO36"/>
    <mergeCell ref="CD30:CD36"/>
    <mergeCell ref="CE30:CE36"/>
    <mergeCell ref="CF30:CF36"/>
    <mergeCell ref="CG30:CG36"/>
    <mergeCell ref="CH30:CH36"/>
    <mergeCell ref="CI30:CI36"/>
    <mergeCell ref="BX30:BX36"/>
    <mergeCell ref="BY30:BY36"/>
    <mergeCell ref="BZ30:BZ36"/>
    <mergeCell ref="CA30:CA36"/>
    <mergeCell ref="CB30:CB36"/>
    <mergeCell ref="CC30:CC36"/>
    <mergeCell ref="BR30:BR36"/>
    <mergeCell ref="BS30:BS36"/>
    <mergeCell ref="BT30:BT36"/>
    <mergeCell ref="BU30:BU36"/>
    <mergeCell ref="BV30:BV36"/>
    <mergeCell ref="BW30:BW36"/>
    <mergeCell ref="BL30:BL36"/>
    <mergeCell ref="BM30:BM36"/>
    <mergeCell ref="BN30:BN36"/>
    <mergeCell ref="BO30:BO36"/>
    <mergeCell ref="BP30:BP36"/>
    <mergeCell ref="BQ30:BQ36"/>
    <mergeCell ref="BF30:BF36"/>
    <mergeCell ref="BG30:BG36"/>
    <mergeCell ref="BH30:BH36"/>
    <mergeCell ref="BI30:BI36"/>
    <mergeCell ref="BJ30:BJ36"/>
    <mergeCell ref="BK30:BK36"/>
    <mergeCell ref="AZ30:AZ36"/>
    <mergeCell ref="BA30:BA36"/>
    <mergeCell ref="BB30:BB36"/>
    <mergeCell ref="BC30:BC36"/>
    <mergeCell ref="BD30:BD36"/>
    <mergeCell ref="BE30:BE36"/>
    <mergeCell ref="AT30:AT36"/>
    <mergeCell ref="AU30:AU36"/>
    <mergeCell ref="AV30:AV36"/>
    <mergeCell ref="AW30:AW36"/>
    <mergeCell ref="AX30:AX36"/>
    <mergeCell ref="AY30:AY36"/>
    <mergeCell ref="AN30:AN36"/>
    <mergeCell ref="AO30:AO36"/>
    <mergeCell ref="AP30:AP36"/>
    <mergeCell ref="AQ30:AQ36"/>
    <mergeCell ref="AR30:AR36"/>
    <mergeCell ref="AS30:AS36"/>
    <mergeCell ref="AH30:AH36"/>
    <mergeCell ref="AI30:AI36"/>
    <mergeCell ref="AJ30:AJ36"/>
    <mergeCell ref="AK30:AK36"/>
    <mergeCell ref="AL30:AL36"/>
    <mergeCell ref="AM30:AM36"/>
    <mergeCell ref="AB30:AB36"/>
    <mergeCell ref="AC30:AC36"/>
    <mergeCell ref="AD30:AD36"/>
    <mergeCell ref="AE30:AE36"/>
    <mergeCell ref="AF30:AF36"/>
    <mergeCell ref="AG30:AG36"/>
    <mergeCell ref="V30:V36"/>
    <mergeCell ref="W30:W36"/>
    <mergeCell ref="X30:X36"/>
    <mergeCell ref="Y30:Y36"/>
    <mergeCell ref="Z30:Z36"/>
    <mergeCell ref="AA30:AA36"/>
    <mergeCell ref="M30:M36"/>
    <mergeCell ref="N30:N36"/>
    <mergeCell ref="R30:R36"/>
    <mergeCell ref="S30:S36"/>
    <mergeCell ref="T30:T36"/>
    <mergeCell ref="U30:U36"/>
    <mergeCell ref="I30:I36"/>
    <mergeCell ref="J30:J36"/>
    <mergeCell ref="K30:K36"/>
    <mergeCell ref="L30:L36"/>
    <mergeCell ref="F30:F36"/>
    <mergeCell ref="G30:G36"/>
    <mergeCell ref="H30:H36"/>
    <mergeCell ref="DE21:DE29"/>
    <mergeCell ref="DF21:DF29"/>
    <mergeCell ref="A30:A36"/>
    <mergeCell ref="B30:B36"/>
    <mergeCell ref="C33:C36"/>
    <mergeCell ref="D33:D36"/>
    <mergeCell ref="E33:E36"/>
    <mergeCell ref="CY21:CY29"/>
    <mergeCell ref="CZ21:CZ29"/>
    <mergeCell ref="DA21:DA29"/>
    <mergeCell ref="DC21:DC29"/>
    <mergeCell ref="DD21:DD29"/>
    <mergeCell ref="CS21:CS29"/>
    <mergeCell ref="CT21:CT29"/>
    <mergeCell ref="CU21:CU29"/>
    <mergeCell ref="CV21:CV29"/>
    <mergeCell ref="CW21:CW29"/>
    <mergeCell ref="CX21:CX29"/>
    <mergeCell ref="CN21:CN29"/>
    <mergeCell ref="CO21:CO29"/>
    <mergeCell ref="CP21:CP29"/>
    <mergeCell ref="CQ21:CQ29"/>
    <mergeCell ref="CR21:CR29"/>
    <mergeCell ref="DB21:DB29"/>
    <mergeCell ref="CH21:CH29"/>
    <mergeCell ref="CI21:CI29"/>
    <mergeCell ref="CJ21:CJ29"/>
    <mergeCell ref="CK21:CK29"/>
    <mergeCell ref="CL21:CL29"/>
    <mergeCell ref="CM21:CM29"/>
    <mergeCell ref="CB21:CB29"/>
    <mergeCell ref="CC21:CC29"/>
    <mergeCell ref="CD21:CD29"/>
    <mergeCell ref="CE21:CE29"/>
    <mergeCell ref="CF21:CF29"/>
    <mergeCell ref="CG21:CG29"/>
    <mergeCell ref="BV21:BV29"/>
    <mergeCell ref="BW21:BW29"/>
    <mergeCell ref="BX21:BX29"/>
    <mergeCell ref="BY21:BY29"/>
    <mergeCell ref="BZ21:BZ29"/>
    <mergeCell ref="CA21:CA29"/>
    <mergeCell ref="BP21:BP29"/>
    <mergeCell ref="BQ21:BQ29"/>
    <mergeCell ref="BR21:BR29"/>
    <mergeCell ref="BS21:BS29"/>
    <mergeCell ref="BT21:BT29"/>
    <mergeCell ref="BU21:BU29"/>
    <mergeCell ref="BJ21:BJ29"/>
    <mergeCell ref="BK21:BK29"/>
    <mergeCell ref="BL21:BL29"/>
    <mergeCell ref="BM21:BM29"/>
    <mergeCell ref="BN21:BN29"/>
    <mergeCell ref="BO21:BO29"/>
    <mergeCell ref="BD21:BD29"/>
    <mergeCell ref="BE21:BE29"/>
    <mergeCell ref="BF21:BF29"/>
    <mergeCell ref="BG21:BG29"/>
    <mergeCell ref="BH21:BH29"/>
    <mergeCell ref="BI21:BI29"/>
    <mergeCell ref="AX21:AX29"/>
    <mergeCell ref="AY21:AY29"/>
    <mergeCell ref="AZ21:AZ29"/>
    <mergeCell ref="BA21:BA29"/>
    <mergeCell ref="BB21:BB29"/>
    <mergeCell ref="BC21:BC29"/>
    <mergeCell ref="AR21:AR29"/>
    <mergeCell ref="AS21:AS29"/>
    <mergeCell ref="AT21:AT29"/>
    <mergeCell ref="AU21:AU29"/>
    <mergeCell ref="AV21:AV29"/>
    <mergeCell ref="AW21:AW29"/>
    <mergeCell ref="AL21:AL29"/>
    <mergeCell ref="AM21:AM29"/>
    <mergeCell ref="AN21:AN29"/>
    <mergeCell ref="AO21:AO29"/>
    <mergeCell ref="AP21:AP29"/>
    <mergeCell ref="AQ21:AQ29"/>
    <mergeCell ref="AF21:AF29"/>
    <mergeCell ref="AG21:AG29"/>
    <mergeCell ref="AH21:AH29"/>
    <mergeCell ref="AI21:AI29"/>
    <mergeCell ref="AJ21:AJ29"/>
    <mergeCell ref="AK21:AK29"/>
    <mergeCell ref="Z21:Z29"/>
    <mergeCell ref="AA21:AA29"/>
    <mergeCell ref="AB21:AB29"/>
    <mergeCell ref="AC21:AC29"/>
    <mergeCell ref="AD21:AD29"/>
    <mergeCell ref="AE21:AE29"/>
    <mergeCell ref="T21:T29"/>
    <mergeCell ref="U21:U29"/>
    <mergeCell ref="V21:V29"/>
    <mergeCell ref="W21:W29"/>
    <mergeCell ref="X21:X29"/>
    <mergeCell ref="Y21:Y29"/>
    <mergeCell ref="K21:K29"/>
    <mergeCell ref="L21:L29"/>
    <mergeCell ref="M21:M29"/>
    <mergeCell ref="N21:N29"/>
    <mergeCell ref="R21:R29"/>
    <mergeCell ref="S21:S29"/>
    <mergeCell ref="H21:H29"/>
    <mergeCell ref="F21:F29"/>
    <mergeCell ref="G21:G29"/>
    <mergeCell ref="DA14:DA15"/>
    <mergeCell ref="DB14:DB15"/>
    <mergeCell ref="CW14:CW15"/>
    <mergeCell ref="CX14:CX15"/>
    <mergeCell ref="CY14:CY15"/>
    <mergeCell ref="CZ14:CZ15"/>
    <mergeCell ref="J21:J29"/>
    <mergeCell ref="DD14:DD15"/>
    <mergeCell ref="DE14:DE15"/>
    <mergeCell ref="A21:A29"/>
    <mergeCell ref="B21:B29"/>
    <mergeCell ref="C23:C29"/>
    <mergeCell ref="D23:D29"/>
    <mergeCell ref="E23:E29"/>
    <mergeCell ref="CU14:CU15"/>
    <mergeCell ref="CV14:CV15"/>
    <mergeCell ref="I21:I29"/>
    <mergeCell ref="CP14:CP15"/>
    <mergeCell ref="CQ14:CQ15"/>
    <mergeCell ref="CR14:CR15"/>
    <mergeCell ref="CS14:CS15"/>
    <mergeCell ref="CT14:CT15"/>
    <mergeCell ref="DC14:DC15"/>
    <mergeCell ref="CJ14:CJ15"/>
    <mergeCell ref="CK14:CK15"/>
    <mergeCell ref="CL14:CL15"/>
    <mergeCell ref="CM14:CM15"/>
    <mergeCell ref="CN14:CN15"/>
    <mergeCell ref="CO14:CO15"/>
    <mergeCell ref="CD14:CD15"/>
    <mergeCell ref="CE14:CE15"/>
    <mergeCell ref="CF14:CF15"/>
    <mergeCell ref="CG14:CG15"/>
    <mergeCell ref="CH14:CH15"/>
    <mergeCell ref="CI14:CI15"/>
    <mergeCell ref="BP14:BP15"/>
    <mergeCell ref="BQ14:BQ15"/>
    <mergeCell ref="BR14:BV14"/>
    <mergeCell ref="BW14:CA14"/>
    <mergeCell ref="CB14:CB15"/>
    <mergeCell ref="CC14:CC15"/>
    <mergeCell ref="BJ14:BJ15"/>
    <mergeCell ref="BK14:BK15"/>
    <mergeCell ref="BL14:BL15"/>
    <mergeCell ref="BM14:BM15"/>
    <mergeCell ref="BN14:BN15"/>
    <mergeCell ref="BO14:BO15"/>
    <mergeCell ref="AZ14:BA14"/>
    <mergeCell ref="BB14:BC14"/>
    <mergeCell ref="BD14:BE14"/>
    <mergeCell ref="BF14:BG14"/>
    <mergeCell ref="BH14:BH15"/>
    <mergeCell ref="BI14:BI15"/>
    <mergeCell ref="AK14:AK15"/>
    <mergeCell ref="AL14:AL15"/>
    <mergeCell ref="AM14:AM15"/>
    <mergeCell ref="AN14:AR14"/>
    <mergeCell ref="AS14:AW14"/>
    <mergeCell ref="AX14:AY14"/>
    <mergeCell ref="AE14:AE15"/>
    <mergeCell ref="AF14:AF15"/>
    <mergeCell ref="AG14:AG15"/>
    <mergeCell ref="AH14:AH15"/>
    <mergeCell ref="AI14:AI15"/>
    <mergeCell ref="AJ14:AJ15"/>
    <mergeCell ref="T14:U14"/>
    <mergeCell ref="V14:W14"/>
    <mergeCell ref="X14:Y14"/>
    <mergeCell ref="Z14:AA14"/>
    <mergeCell ref="AB14:AC14"/>
    <mergeCell ref="AD14:AD15"/>
    <mergeCell ref="I14:I15"/>
    <mergeCell ref="J14:J15"/>
    <mergeCell ref="K14:K15"/>
    <mergeCell ref="L14:L15"/>
    <mergeCell ref="F14:F15"/>
    <mergeCell ref="G14:G15"/>
    <mergeCell ref="H14:H15"/>
    <mergeCell ref="AN13:AW13"/>
    <mergeCell ref="M14:M15"/>
    <mergeCell ref="CL13:CP13"/>
    <mergeCell ref="CQ13:CU13"/>
    <mergeCell ref="CV13:CZ13"/>
    <mergeCell ref="DA13:DE13"/>
    <mergeCell ref="AX13:BG13"/>
    <mergeCell ref="BH13:BL13"/>
    <mergeCell ref="BM13:BQ13"/>
    <mergeCell ref="Q14:Q15"/>
    <mergeCell ref="AX11:CA12"/>
    <mergeCell ref="CB11:CP12"/>
    <mergeCell ref="BR13:CA13"/>
    <mergeCell ref="CB13:CF13"/>
    <mergeCell ref="CG13:CK13"/>
    <mergeCell ref="L13:N13"/>
    <mergeCell ref="S13:S15"/>
    <mergeCell ref="T13:AC13"/>
    <mergeCell ref="AD13:AH13"/>
    <mergeCell ref="AI13:AM13"/>
    <mergeCell ref="CQ11:DE12"/>
    <mergeCell ref="DF11:DF15"/>
    <mergeCell ref="C12:H12"/>
    <mergeCell ref="I12:N12"/>
    <mergeCell ref="C13:E13"/>
    <mergeCell ref="F13:H13"/>
    <mergeCell ref="N14:N15"/>
    <mergeCell ref="O14:O15"/>
    <mergeCell ref="P14:P15"/>
    <mergeCell ref="T11:AW12"/>
    <mergeCell ref="A11:A15"/>
    <mergeCell ref="B11:B15"/>
    <mergeCell ref="C11:N11"/>
    <mergeCell ref="O11:Q13"/>
    <mergeCell ref="R11:R15"/>
    <mergeCell ref="S11:S12"/>
    <mergeCell ref="I13:K13"/>
    <mergeCell ref="C14:C15"/>
    <mergeCell ref="D14:D15"/>
    <mergeCell ref="E14:E15"/>
    <mergeCell ref="AI5:AM5"/>
    <mergeCell ref="A6:H6"/>
    <mergeCell ref="C9:E9"/>
    <mergeCell ref="E8:F8"/>
    <mergeCell ref="C8:D8"/>
    <mergeCell ref="T5:X5"/>
    <mergeCell ref="T6:X6"/>
    <mergeCell ref="T7:X7"/>
    <mergeCell ref="T8:X8"/>
    <mergeCell ref="J5:K5"/>
  </mergeCells>
  <printOptions/>
  <pageMargins left="0.4724409448818898" right="0.2755905511811024" top="0.3937007874015748" bottom="0.5905511811023623" header="0.1968503937007874" footer="0.1968503937007874"/>
  <pageSetup fitToHeight="33" fitToWidth="4" horizontalDpi="600" verticalDpi="600" orientation="landscape" pageOrder="overThenDown" paperSize="8" scale="49" r:id="rId1"/>
  <headerFooter alignWithMargins="0">
    <oddFooter>&amp;C&amp;P</oddFooter>
  </headerFooter>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Соколова Ирина Юрьевна</dc:creator>
  <cp:keywords/>
  <dc:description/>
  <cp:lastModifiedBy>Соколова Ирина Юрьевна</cp:lastModifiedBy>
  <cp:lastPrinted>2024-04-19T08:33:24Z</cp:lastPrinted>
  <dcterms:created xsi:type="dcterms:W3CDTF">2024-04-16T09:53:48Z</dcterms:created>
  <dcterms:modified xsi:type="dcterms:W3CDTF">2024-04-19T08:51:41Z</dcterms:modified>
  <cp:category/>
  <cp:version/>
  <cp:contentType/>
  <cp:contentStatus/>
</cp:coreProperties>
</file>