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Документы\Для писем\На сайт\2024\17-01-2024 Свед об исп за 2023 год\"/>
    </mc:Choice>
  </mc:AlternateContent>
  <bookViews>
    <workbookView xWindow="-120" yWindow="-120" windowWidth="20730" windowHeight="11160" tabRatio="500"/>
  </bookViews>
  <sheets>
    <sheet name="Результат" sheetId="2" r:id="rId1"/>
    <sheet name="Лист1" sheetId="1" state="hidden" r:id="rId2"/>
  </sheets>
  <definedNames>
    <definedName name="clsTarget">Лист1!$S$22</definedName>
    <definedName name="ColTotalCSR1">Лист1!$E$22</definedName>
    <definedName name="ColTotalCSR2">Лист1!$F$22</definedName>
    <definedName name="ColTotalCSR3">Лист1!$G$22</definedName>
    <definedName name="ColTotalCSR4">Лист1!$H$22</definedName>
    <definedName name="ColTotalFKR1">Лист1!$C$22</definedName>
    <definedName name="ColTotalFKR2">Лист1!$D$22</definedName>
    <definedName name="ColTotalGRBS">Лист1!$B$22</definedName>
    <definedName name="ColTotalVR1">Лист1!$I$22</definedName>
    <definedName name="ColTotalVR2">Лист1!$J$22</definedName>
    <definedName name="CSR">Лист1!$Q$22</definedName>
    <definedName name="FACT">Лист1!$W$22</definedName>
    <definedName name="FKR">Лист1!$P$22</definedName>
    <definedName name="Footer">Лист1!$B$24:$X$25</definedName>
    <definedName name="GRBS">Лист1!$O$22</definedName>
    <definedName name="Header">Лист1!$B$1:$X$10</definedName>
    <definedName name="PERCENT">Лист1!$X$22</definedName>
    <definedName name="PLAN1">Лист1!$T$22</definedName>
    <definedName name="PLAN2">Лист1!$U$22</definedName>
    <definedName name="PLAN3">Лист1!$V$22</definedName>
    <definedName name="Row">Лист1!$B$22:$X$22</definedName>
    <definedName name="Total">Лист1!$B$23:$X$23</definedName>
    <definedName name="TotalCSR1">Лист1!$E$22</definedName>
    <definedName name="TotalCSR2">Лист1!$F$22</definedName>
    <definedName name="TotalCSR3">Лист1!$G$22</definedName>
    <definedName name="TotalCSR4">Лист1!$H$22</definedName>
    <definedName name="TotalCSRXX00000000">Лист1!$B$14:$X$14</definedName>
    <definedName name="TotalCSRXXX0000000">Лист1!$B$15:$X$15</definedName>
    <definedName name="TotalCSRXXXXX00000">Лист1!$B$16:$X$16</definedName>
    <definedName name="TotalCSRXXXXXXXXXX">Лист1!$B$17:$X$17</definedName>
    <definedName name="TotalFKRXX00">Лист1!$B$12:$X$12</definedName>
    <definedName name="TotalFKRXXXX">Лист1!$B$13:$X$13</definedName>
    <definedName name="TotalGRBS">Лист1!$B$11:$X$11</definedName>
    <definedName name="TotalVRTarget">Лист1!$B$21:$X$21</definedName>
    <definedName name="TotalVRX00">Лист1!$B$18:$X$18</definedName>
    <definedName name="TotalVRXX0">Лист1!$B$19:$X$19</definedName>
    <definedName name="TotalVRXXX">Лист1!$B$20:$X$20</definedName>
    <definedName name="VR">Лист1!$R$22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0" i="2" l="1"/>
  <c r="D60" i="2"/>
  <c r="F60" i="2" l="1"/>
</calcChain>
</file>

<file path=xl/sharedStrings.xml><?xml version="1.0" encoding="utf-8"?>
<sst xmlns="http://schemas.openxmlformats.org/spreadsheetml/2006/main" count="254" uniqueCount="162">
  <si>
    <t>&lt;caption&gt;</t>
  </si>
  <si>
    <t>Бюджет: &lt;Бюджет&gt;</t>
  </si>
  <si>
    <t>Финансовый орган: &lt;ФО&gt;</t>
  </si>
  <si>
    <t>Тип бюджетных данных: &lt;ТипДанных&gt;</t>
  </si>
  <si>
    <t>Наименование</t>
  </si>
  <si>
    <t>Код главы</t>
  </si>
  <si>
    <t>РзПр</t>
  </si>
  <si>
    <t>ЦСР</t>
  </si>
  <si>
    <t>ВР</t>
  </si>
  <si>
    <t>План на 1 год</t>
  </si>
  <si>
    <t>План на 2 год</t>
  </si>
  <si>
    <t>План на 3 год</t>
  </si>
  <si>
    <t>Исполнено</t>
  </si>
  <si>
    <t>% исполнения</t>
  </si>
  <si>
    <t>&lt;ColNumber&gt;</t>
  </si>
  <si>
    <t>&lt;ГРБСИмя&gt;</t>
  </si>
  <si>
    <t>&lt;ГРБС&gt;</t>
  </si>
  <si>
    <t>&lt;План1&gt;</t>
  </si>
  <si>
    <t>&lt;План2&gt;</t>
  </si>
  <si>
    <t>&lt;План3&gt;</t>
  </si>
  <si>
    <t>&lt;Исполнено&gt;</t>
  </si>
  <si>
    <t>&lt;Процент&gt;</t>
  </si>
  <si>
    <t>&lt;ФКРИмя_ХХ00&gt;</t>
  </si>
  <si>
    <t>&lt;ФКР_ХХ00&gt;</t>
  </si>
  <si>
    <t>&lt;ФКРИмя_ХХХХ&gt;</t>
  </si>
  <si>
    <t>&lt;ФКР_ХХХХ&gt;</t>
  </si>
  <si>
    <t>&lt;ЦСРИмя_ХХ00000000&gt;</t>
  </si>
  <si>
    <t>&lt;ЦСР_ХХ00000000&gt;</t>
  </si>
  <si>
    <t>&lt;ЦСРИмя_ХХХ0000000&gt;</t>
  </si>
  <si>
    <t>&lt;ЦСР_ХХХ0000000&gt;</t>
  </si>
  <si>
    <t>&lt;ЦСРИмя_ХХХХХ00000&gt;</t>
  </si>
  <si>
    <t>&lt;ЦСР_ХХХХХ00000&gt;</t>
  </si>
  <si>
    <t>&lt;ЦСРИмя_ХХХХХХХХХХ&gt;</t>
  </si>
  <si>
    <t>&lt;ЦСР_ХХХХХХХХХХ&gt;</t>
  </si>
  <si>
    <t>&lt;ВРИмя_Х00&gt;</t>
  </si>
  <si>
    <t>&lt;ВР_Х00&gt;</t>
  </si>
  <si>
    <t>&lt;ВРИмя_ХХ0&gt;</t>
  </si>
  <si>
    <t>&lt;ВР_ХХ0&gt;</t>
  </si>
  <si>
    <t>&lt;ВРИмя_ХХХ&gt;</t>
  </si>
  <si>
    <t>&lt;ВР_ХХХ&gt;</t>
  </si>
  <si>
    <t xml:space="preserve">ИТОГО  </t>
  </si>
  <si>
    <t>&lt;НаДату&gt;</t>
  </si>
  <si>
    <t>Единица измерения: &lt;sumFormat&gt;</t>
  </si>
  <si>
    <t>Код цели</t>
  </si>
  <si>
    <t>&lt;clsTarget&gt;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</si>
  <si>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</si>
  <si>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</si>
  <si>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</si>
  <si>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</si>
  <si>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</si>
  <si>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</si>
  <si>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</si>
  <si>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</si>
  <si>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</si>
  <si>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</si>
  <si>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0200</t>
  </si>
  <si>
    <t>Мобилизационная подготовка экономики</t>
  </si>
  <si>
    <t>0204</t>
  </si>
  <si>
    <t>0300</t>
  </si>
  <si>
    <t>0309</t>
  </si>
  <si>
    <t>Другие вопросы в области национальной безопасности и правоохранительной деятельности</t>
  </si>
  <si>
    <t>0314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</si>
  <si>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</si>
  <si>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</si>
  <si>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</si>
  <si>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</si>
  <si>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</si>
  <si>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</si>
  <si>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</si>
  <si>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</si>
  <si>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</si>
  <si>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</si>
  <si>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</si>
  <si>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</si>
  <si>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</si>
  <si>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</si>
  <si>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</si>
  <si>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</si>
  <si>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</si>
  <si>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</si>
  <si>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</si>
  <si>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</si>
  <si>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0600</t>
  </si>
  <si>
    <t>Другие вопросы в области охраны окружающей среды</t>
  </si>
  <si>
    <t>0605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</si>
  <si>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</si>
  <si>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</si>
  <si>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</si>
  <si>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</si>
  <si>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</si>
  <si>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</si>
  <si>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</si>
  <si>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</si>
  <si>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</si>
  <si>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</si>
  <si>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</si>
  <si>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</si>
  <si>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</si>
  <si>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</si>
  <si>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</si>
  <si>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</si>
  <si>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</si>
  <si>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</si>
  <si>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</si>
  <si>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</si>
  <si>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</si>
  <si>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</si>
  <si>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</si>
  <si>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</si>
  <si>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</si>
  <si>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</si>
  <si>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</si>
  <si>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</si>
  <si>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</si>
  <si>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</si>
  <si>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</si>
  <si>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</si>
  <si>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</si>
  <si>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</si>
  <si>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</si>
  <si>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</si>
  <si>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</si>
  <si>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</si>
  <si>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</si>
  <si>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</si>
  <si>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</si>
  <si>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2</t>
  </si>
  <si>
    <t>3</t>
  </si>
  <si>
    <t>4</t>
  </si>
  <si>
    <t>5</t>
  </si>
  <si>
    <t>6</t>
  </si>
  <si>
    <t>1</t>
  </si>
  <si>
    <t>в руб.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</si>
  <si>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</si>
  <si>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</si>
  <si>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</si>
  <si>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</si>
  <si>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% исполнения </t>
  </si>
  <si>
    <t>Общегосударственные вопросы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</si>
  <si>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</si>
  <si>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Резервные фонды</t>
  </si>
  <si>
    <t>0111</t>
  </si>
  <si>
    <t>Национальная оборона</t>
  </si>
  <si>
    <t>Национальная безопасность и правоохранительная деятельность</t>
  </si>
  <si>
    <t>Гражданская оборона</t>
  </si>
  <si>
    <t>Национальная экономика</t>
  </si>
  <si>
    <t>Жилищно-коммунальное хозяйство</t>
  </si>
  <si>
    <t>Охрана окружающей среды</t>
  </si>
  <si>
    <t>Сбор, удаление отходов и очистка сточных вод</t>
  </si>
  <si>
    <t>0602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</si>
  <si>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</si>
  <si>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</si>
  <si>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</si>
  <si>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</si>
  <si>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</si>
  <si>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</si>
  <si>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</si>
  <si>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</si>
  <si>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</si>
  <si>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Утверждено
на 2023 год</t>
  </si>
  <si>
    <t>Исполнение за
2023 год</t>
  </si>
  <si>
    <r>
      <t>Сведения об исполнении бюджета Ленинского городского округа по разделам, подразделам классификации расходов 
за 2023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год в сравнении с запланированными назначениями на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</si>
</sst>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8" x14ac:knownFonts="1">
    <font>
      <sz val="10"/>
      <name val="Arial"/>
      <charset val="1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176"/>
        <bgColor rgb="FFFFEBEE"/>
      </patternFill>
    </fill>
    <fill>
      <patternFill patternType="solid">
        <fgColor rgb="FFE0F2F1"/>
        <bgColor rgb="FFEDE7F6"/>
      </patternFill>
    </fill>
    <fill>
      <patternFill patternType="solid">
        <fgColor rgb="FFB2DFD7"/>
        <bgColor rgb="FFB2DFDB"/>
      </patternFill>
    </fill>
    <fill>
      <patternFill patternType="solid">
        <fgColor rgb="FFFFEBEE"/>
        <bgColor rgb="FFEDE7F6"/>
      </patternFill>
    </fill>
    <fill>
      <patternFill patternType="solid">
        <fgColor rgb="FFEF9A9A"/>
        <bgColor rgb="FFE57373"/>
      </patternFill>
    </fill>
    <fill>
      <patternFill patternType="solid">
        <fgColor rgb="FFE57373"/>
        <bgColor rgb="FFEF9A9A"/>
      </patternFill>
    </fill>
    <fill>
      <patternFill patternType="solid">
        <fgColor rgb="FFEDE7F6"/>
        <bgColor rgb="FFFFEBEE"/>
      </patternFill>
    </fill>
    <fill>
      <patternFill patternType="solid">
        <fgColor rgb="FFD1C4E9"/>
        <bgColor rgb="FFB2DFDB"/>
      </patternFill>
    </fill>
    <fill>
      <patternFill patternType="solid">
        <fgColor rgb="FFFFCDD2"/>
        <bgColor rgb="FFFFEBEE"/>
      </patternFill>
    </fill>
    <fill>
      <patternFill patternType="solid">
        <fgColor rgb="FFB39DDB"/>
        <bgColor rgb="FF9999FF"/>
      </patternFill>
    </fill>
    <fill>
      <patternFill patternType="solid">
        <fgColor rgb="FFFFFFFF"/>
        <bgColor rgb="FFFFEBEE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7" fillId="11" borderId="0" applyBorder="0" applyProtection="0"/>
    <xf numFmtId="0" fontId="6" fillId="2" borderId="8" applyNumberFormat="0" applyFont="0" applyBorder="0" applyAlignment="0" applyProtection="0">
      <alignment horizontal="left" wrapText="1"/>
    </xf>
    <xf numFmtId="0" fontId="6" fillId="3" borderId="12" applyNumberFormat="0" applyFont="0" applyBorder="0" applyAlignment="0" applyProtection="0">
      <alignment horizontal="left" wrapText="1"/>
    </xf>
    <xf numFmtId="0" fontId="6" fillId="4" borderId="12" applyNumberFormat="0" applyFont="0" applyBorder="0" applyAlignment="0" applyProtection="0">
      <alignment horizontal="left" wrapText="1"/>
    </xf>
    <xf numFmtId="0" fontId="6" fillId="5" borderId="15" applyNumberFormat="0" applyFont="0" applyBorder="0" applyAlignment="0" applyProtection="0">
      <alignment horizontal="left" wrapText="1"/>
    </xf>
    <xf numFmtId="0" fontId="6" fillId="10" borderId="12" applyNumberFormat="0" applyFont="0" applyBorder="0" applyAlignment="0" applyProtection="0">
      <alignment horizontal="left" wrapText="1"/>
    </xf>
    <xf numFmtId="0" fontId="3" fillId="6" borderId="15" applyNumberFormat="0" applyFont="0" applyBorder="0" applyAlignment="0" applyProtection="0">
      <alignment horizontal="left" wrapText="1"/>
    </xf>
    <xf numFmtId="0" fontId="6" fillId="7" borderId="12" applyNumberFormat="0" applyFont="0" applyBorder="0" applyAlignment="0" applyProtection="0">
      <alignment horizontal="left" wrapText="1"/>
    </xf>
    <xf numFmtId="0" fontId="6" fillId="8" borderId="12" applyNumberFormat="0" applyFont="0" applyBorder="0" applyAlignment="0" applyProtection="0">
      <alignment horizontal="left" wrapText="1"/>
    </xf>
    <xf numFmtId="0" fontId="6" fillId="9" borderId="12" applyNumberFormat="0" applyFont="0" applyBorder="0" applyAlignment="0" applyProtection="0">
      <alignment horizontal="left" wrapText="1"/>
    </xf>
    <xf numFmtId="0" fontId="6" fillId="11" borderId="9" applyNumberFormat="0" applyFont="0" applyBorder="0" applyAlignment="0" applyProtection="0">
      <alignment horizontal="left" wrapText="1"/>
    </xf>
  </cellStyleXfs>
  <cellXfs count="149">
    <xf numFmtId="0" fontId="0" fillId="0" borderId="0" xfId="0"/>
    <xf numFmtId="0" fontId="2" fillId="0" borderId="0" xfId="0" applyFont="1" applyAlignment="1">
      <alignment horizontal="center"/>
    </xf>
    <xf numFmtId="0" fontId="4" fillId="12" borderId="7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Alignment="1"/>
    <xf numFmtId="0" fontId="4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wrapText="1"/>
    </xf>
    <xf numFmtId="49" fontId="4" fillId="4" borderId="9" xfId="4" applyNumberFormat="1" applyFont="1" applyBorder="1" applyAlignment="1">
      <alignment horizontal="left"/>
    </xf>
    <xf numFmtId="49" fontId="4" fillId="4" borderId="13" xfId="4" applyNumberFormat="1" applyFont="1" applyBorder="1" applyAlignment="1">
      <alignment wrapText="1"/>
    </xf>
    <xf numFmtId="49" fontId="4" fillId="3" borderId="9" xfId="3" applyNumberFormat="1" applyFont="1" applyBorder="1" applyAlignment="1">
      <alignment horizontal="left"/>
    </xf>
    <xf numFmtId="49" fontId="4" fillId="3" borderId="13" xfId="3" applyNumberFormat="1" applyFont="1" applyBorder="1" applyAlignment="1">
      <alignment wrapText="1"/>
    </xf>
    <xf numFmtId="49" fontId="4" fillId="7" borderId="14" xfId="8" applyNumberFormat="1" applyFont="1" applyBorder="1" applyAlignment="1">
      <alignment horizontal="center" wrapText="1"/>
    </xf>
    <xf numFmtId="49" fontId="4" fillId="7" borderId="9" xfId="8" applyNumberFormat="1" applyFont="1" applyBorder="1" applyAlignment="1">
      <alignment horizontal="left"/>
    </xf>
    <xf numFmtId="49" fontId="4" fillId="7" borderId="13" xfId="8" applyNumberFormat="1" applyFont="1" applyBorder="1" applyAlignment="1">
      <alignment horizontal="center" wrapText="1"/>
    </xf>
    <xf numFmtId="49" fontId="4" fillId="6" borderId="9" xfId="7" applyNumberFormat="1" applyFont="1" applyBorder="1" applyAlignment="1">
      <alignment horizontal="left"/>
    </xf>
    <xf numFmtId="49" fontId="4" fillId="6" borderId="13" xfId="7" applyNumberFormat="1" applyFont="1" applyBorder="1" applyAlignment="1">
      <alignment horizontal="center" wrapText="1"/>
    </xf>
    <xf numFmtId="49" fontId="4" fillId="10" borderId="16" xfId="6" applyNumberFormat="1" applyFont="1" applyBorder="1" applyAlignment="1">
      <alignment horizontal="center" wrapText="1"/>
    </xf>
    <xf numFmtId="49" fontId="4" fillId="10" borderId="9" xfId="6" applyNumberFormat="1" applyFont="1" applyBorder="1" applyAlignment="1">
      <alignment horizontal="left"/>
    </xf>
    <xf numFmtId="49" fontId="4" fillId="7" borderId="13" xfId="8" applyNumberFormat="1" applyFont="1" applyBorder="1" applyAlignment="1">
      <alignment wrapText="1"/>
    </xf>
    <xf numFmtId="49" fontId="4" fillId="6" borderId="13" xfId="7" applyNumberFormat="1" applyFont="1" applyBorder="1" applyAlignment="1">
      <alignment wrapText="1"/>
    </xf>
    <xf numFmtId="49" fontId="4" fillId="10" borderId="13" xfId="6" applyNumberFormat="1" applyFont="1" applyBorder="1" applyAlignment="1">
      <alignment wrapText="1"/>
    </xf>
    <xf numFmtId="49" fontId="4" fillId="5" borderId="9" xfId="5" applyNumberFormat="1" applyFont="1" applyBorder="1" applyAlignment="1">
      <alignment horizontal="left"/>
    </xf>
    <xf numFmtId="49" fontId="4" fillId="5" borderId="13" xfId="5" applyNumberFormat="1" applyFont="1" applyBorder="1" applyAlignment="1">
      <alignment wrapText="1"/>
    </xf>
    <xf numFmtId="49" fontId="4" fillId="5" borderId="0" xfId="5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4" fillId="12" borderId="0" xfId="0" applyFont="1" applyFill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" fontId="4" fillId="4" borderId="9" xfId="4" applyNumberFormat="1" applyFont="1" applyBorder="1" applyAlignment="1">
      <alignment horizontal="right" vertical="center"/>
    </xf>
    <xf numFmtId="4" fontId="4" fillId="4" borderId="10" xfId="4" applyNumberFormat="1" applyFont="1" applyBorder="1" applyAlignment="1">
      <alignment horizontal="right" vertical="center"/>
    </xf>
    <xf numFmtId="4" fontId="4" fillId="3" borderId="9" xfId="3" applyNumberFormat="1" applyFont="1" applyBorder="1" applyAlignment="1">
      <alignment horizontal="right" vertical="center"/>
    </xf>
    <xf numFmtId="4" fontId="4" fillId="3" borderId="10" xfId="3" applyNumberFormat="1" applyFont="1" applyBorder="1" applyAlignment="1">
      <alignment horizontal="right" vertical="center"/>
    </xf>
    <xf numFmtId="4" fontId="4" fillId="7" borderId="9" xfId="8" applyNumberFormat="1" applyFont="1" applyBorder="1" applyAlignment="1">
      <alignment horizontal="right" vertical="center"/>
    </xf>
    <xf numFmtId="4" fontId="4" fillId="7" borderId="10" xfId="8" applyNumberFormat="1" applyFont="1" applyBorder="1" applyAlignment="1">
      <alignment horizontal="right" vertical="center"/>
    </xf>
    <xf numFmtId="4" fontId="4" fillId="6" borderId="9" xfId="7" applyNumberFormat="1" applyFont="1" applyBorder="1" applyAlignment="1">
      <alignment horizontal="right" vertical="center"/>
    </xf>
    <xf numFmtId="4" fontId="4" fillId="6" borderId="10" xfId="7" applyNumberFormat="1" applyFont="1" applyBorder="1" applyAlignment="1">
      <alignment horizontal="right" vertical="center"/>
    </xf>
    <xf numFmtId="4" fontId="4" fillId="10" borderId="9" xfId="6" applyNumberFormat="1" applyFont="1" applyBorder="1" applyAlignment="1">
      <alignment horizontal="right" vertical="center"/>
    </xf>
    <xf numFmtId="4" fontId="4" fillId="10" borderId="10" xfId="6" applyNumberFormat="1" applyFont="1" applyBorder="1" applyAlignment="1">
      <alignment horizontal="right" vertical="center"/>
    </xf>
    <xf numFmtId="4" fontId="4" fillId="5" borderId="9" xfId="5" applyNumberFormat="1" applyFont="1" applyBorder="1" applyAlignment="1">
      <alignment horizontal="right" vertical="center"/>
    </xf>
    <xf numFmtId="4" fontId="4" fillId="5" borderId="10" xfId="5" applyNumberFormat="1" applyFont="1" applyBorder="1" applyAlignment="1">
      <alignment horizontal="right" vertical="center"/>
    </xf>
    <xf numFmtId="49" fontId="4" fillId="11" borderId="9" xfId="11" applyNumberFormat="1" applyFont="1" applyBorder="1" applyAlignment="1">
      <alignment horizontal="left"/>
    </xf>
    <xf numFmtId="4" fontId="4" fillId="11" borderId="9" xfId="11" applyNumberFormat="1" applyFont="1" applyBorder="1" applyAlignment="1">
      <alignment horizontal="right" vertical="center"/>
    </xf>
    <xf numFmtId="4" fontId="4" fillId="11" borderId="10" xfId="11" applyNumberFormat="1" applyFont="1" applyBorder="1" applyAlignment="1">
      <alignment horizontal="right" vertical="center"/>
    </xf>
    <xf numFmtId="49" fontId="4" fillId="11" borderId="17" xfId="11" applyNumberFormat="1" applyFont="1" applyBorder="1" applyAlignment="1">
      <alignment horizontal="center" wrapText="1"/>
    </xf>
    <xf numFmtId="49" fontId="4" fillId="9" borderId="9" xfId="0" applyNumberFormat="1" applyFont="1" applyFill="1" applyBorder="1" applyAlignment="1">
      <alignment horizontal="left"/>
    </xf>
    <xf numFmtId="4" fontId="4" fillId="9" borderId="9" xfId="0" applyNumberFormat="1" applyFont="1" applyFill="1" applyBorder="1" applyAlignment="1">
      <alignment horizontal="right" vertical="center"/>
    </xf>
    <xf numFmtId="4" fontId="4" fillId="9" borderId="18" xfId="0" applyNumberFormat="1" applyFont="1" applyFill="1" applyBorder="1" applyAlignment="1">
      <alignment horizontal="right" vertical="center"/>
    </xf>
    <xf numFmtId="49" fontId="4" fillId="9" borderId="13" xfId="0" applyNumberFormat="1" applyFont="1" applyFill="1" applyBorder="1" applyAlignment="1">
      <alignment wrapText="1"/>
    </xf>
    <xf numFmtId="4" fontId="4" fillId="8" borderId="9" xfId="9" applyNumberFormat="1" applyFont="1" applyBorder="1" applyAlignment="1">
      <alignment horizontal="right" vertical="center"/>
    </xf>
    <xf numFmtId="4" fontId="4" fillId="8" borderId="18" xfId="9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5" fillId="12" borderId="22" xfId="0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49" fontId="4" fillId="8" borderId="9" xfId="9" applyNumberFormat="1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4" borderId="9" xfId="4" applyNumberFormat="1" applyFont="1" applyBorder="1" applyAlignment="1">
      <alignment horizontal="center"/>
    </xf>
    <xf numFmtId="49" fontId="4" fillId="3" borderId="9" xfId="3" applyNumberFormat="1" applyFont="1" applyBorder="1" applyAlignment="1">
      <alignment horizontal="center"/>
    </xf>
    <xf numFmtId="49" fontId="4" fillId="7" borderId="9" xfId="8" applyNumberFormat="1" applyFont="1" applyBorder="1" applyAlignment="1">
      <alignment horizontal="center"/>
    </xf>
    <xf numFmtId="49" fontId="4" fillId="6" borderId="9" xfId="7" applyNumberFormat="1" applyFont="1" applyBorder="1" applyAlignment="1">
      <alignment horizontal="center"/>
    </xf>
    <xf numFmtId="49" fontId="4" fillId="10" borderId="9" xfId="6" applyNumberFormat="1" applyFont="1" applyBorder="1" applyAlignment="1">
      <alignment horizontal="center"/>
    </xf>
    <xf numFmtId="49" fontId="4" fillId="5" borderId="9" xfId="5" applyNumberFormat="1" applyFont="1" applyBorder="1" applyAlignment="1">
      <alignment horizontal="center"/>
    </xf>
    <xf numFmtId="49" fontId="4" fillId="11" borderId="9" xfId="11" applyNumberFormat="1" applyFont="1" applyBorder="1" applyAlignment="1">
      <alignment horizontal="center"/>
    </xf>
    <xf numFmtId="49" fontId="4" fillId="9" borderId="9" xfId="0" applyNumberFormat="1" applyFont="1" applyFill="1" applyBorder="1" applyAlignment="1">
      <alignment horizontal="center"/>
    </xf>
    <xf numFmtId="49" fontId="4" fillId="8" borderId="12" xfId="9" applyNumberFormat="1" applyFont="1" applyBorder="1" applyAlignment="1">
      <alignment horizontal="center"/>
    </xf>
    <xf numFmtId="4" fontId="4" fillId="8" borderId="12" xfId="9" applyNumberFormat="1" applyFont="1" applyBorder="1" applyAlignment="1">
      <alignment horizontal="right" vertical="center"/>
    </xf>
    <xf numFmtId="4" fontId="4" fillId="8" borderId="23" xfId="9" applyNumberFormat="1" applyFont="1" applyBorder="1" applyAlignment="1">
      <alignment horizontal="right" vertical="center"/>
    </xf>
    <xf numFmtId="49" fontId="4" fillId="11" borderId="13" xfId="11" applyNumberFormat="1" applyFont="1" applyBorder="1" applyAlignment="1">
      <alignment horizontal="center" wrapText="1"/>
    </xf>
    <xf numFmtId="0" fontId="0" fillId="0" borderId="0" xfId="0" applyFill="1"/>
    <xf numFmtId="0" fontId="9" fillId="0" borderId="24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/>
    <xf numFmtId="0" fontId="0" fillId="0" borderId="0" xfId="0" applyFill="1" applyAlignment="1">
      <alignment horizontal="center"/>
    </xf>
    <xf numFmtId="0" fontId="9" fillId="0" borderId="2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40" fontId="14" fillId="0" borderId="25" xfId="3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4" fillId="0" borderId="25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40" fontId="13" fillId="0" borderId="25" xfId="4" applyNumberFormat="1" applyFont="1" applyFill="1" applyBorder="1" applyAlignment="1">
      <alignment horizontal="center" vertical="center"/>
    </xf>
    <xf numFmtId="49" fontId="13" fillId="0" borderId="25" xfId="4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0" fillId="0" borderId="26" xfId="0" applyNumberFormat="1" applyFont="1" applyFill="1" applyBorder="1" applyAlignment="1">
      <alignment horizontal="center" vertical="center"/>
    </xf>
    <xf numFmtId="40" fontId="13" fillId="0" borderId="25" xfId="3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13" fillId="0" borderId="25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center"/>
    </xf>
    <xf numFmtId="4" fontId="13" fillId="0" borderId="25" xfId="4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0" fontId="13" fillId="0" borderId="25" xfId="0" applyNumberFormat="1" applyFont="1" applyFill="1" applyBorder="1" applyAlignment="1">
      <alignment horizontal="center" vertical="center"/>
    </xf>
    <xf numFmtId="49" fontId="14" fillId="0" borderId="25" xfId="4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0" fontId="14" fillId="0" borderId="25" xfId="4" applyNumberFormat="1" applyFont="1" applyFill="1" applyBorder="1" applyAlignment="1">
      <alignment horizontal="center" vertical="center"/>
    </xf>
    <xf numFmtId="40" fontId="14" fillId="0" borderId="26" xfId="3" applyNumberFormat="1" applyFont="1" applyFill="1" applyBorder="1" applyAlignment="1">
      <alignment horizontal="center" vertical="center"/>
    </xf>
    <xf numFmtId="49" fontId="13" fillId="0" borderId="25" xfId="3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49" fontId="14" fillId="0" borderId="27" xfId="3" applyNumberFormat="1" applyFont="1" applyFill="1" applyBorder="1" applyAlignment="1">
      <alignment horizontal="left" vertical="center" wrapText="1"/>
    </xf>
    <xf numFmtId="49" fontId="14" fillId="0" borderId="27" xfId="4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3" fillId="0" borderId="27" xfId="4" applyNumberFormat="1" applyFont="1" applyFill="1" applyBorder="1" applyAlignment="1">
      <alignment horizontal="left" vertical="center" wrapText="1"/>
    </xf>
    <xf numFmtId="49" fontId="13" fillId="0" borderId="27" xfId="3" applyNumberFormat="1" applyFont="1" applyFill="1" applyBorder="1" applyAlignment="1">
      <alignment horizontal="left" vertical="center" wrapText="1"/>
    </xf>
    <xf numFmtId="49" fontId="13" fillId="0" borderId="27" xfId="4" applyNumberFormat="1" applyFont="1" applyFill="1" applyBorder="1" applyAlignment="1">
      <alignment horizontal="left" wrapText="1"/>
    </xf>
    <xf numFmtId="4" fontId="14" fillId="0" borderId="25" xfId="4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12" fillId="0" borderId="25" xfId="0" applyNumberFormat="1" applyFont="1" applyFill="1" applyBorder="1" applyAlignment="1">
      <alignment vertical="top"/>
    </xf>
    <xf numFmtId="49" fontId="12" fillId="0" borderId="12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49" fontId="12" fillId="0" borderId="28" xfId="0" applyNumberFormat="1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left" vertical="center"/>
    </xf>
    <xf numFmtId="49" fontId="4" fillId="8" borderId="12" xfId="9" applyNumberFormat="1" applyFont="1" applyBorder="1" applyAlignment="1">
      <alignment horizontal="left" wrapText="1"/>
    </xf>
    <xf numFmtId="0" fontId="5" fillId="12" borderId="19" xfId="0" applyFont="1" applyFill="1" applyBorder="1" applyAlignment="1">
      <alignment horizontal="right"/>
    </xf>
    <xf numFmtId="49" fontId="4" fillId="6" borderId="12" xfId="7" applyNumberFormat="1" applyFont="1" applyBorder="1" applyAlignment="1">
      <alignment horizontal="left" wrapText="1"/>
    </xf>
    <xf numFmtId="49" fontId="3" fillId="10" borderId="15" xfId="6" applyNumberFormat="1" applyFont="1" applyBorder="1" applyAlignment="1">
      <alignment horizontal="left" wrapText="1"/>
    </xf>
    <xf numFmtId="49" fontId="4" fillId="5" borderId="12" xfId="5" applyNumberFormat="1" applyFont="1" applyBorder="1" applyAlignment="1">
      <alignment horizontal="left" wrapText="1"/>
    </xf>
    <xf numFmtId="49" fontId="4" fillId="11" borderId="12" xfId="11" applyNumberFormat="1" applyFont="1" applyBorder="1" applyAlignment="1">
      <alignment horizontal="left" wrapText="1"/>
    </xf>
    <xf numFmtId="49" fontId="4" fillId="9" borderId="12" xfId="0" applyNumberFormat="1" applyFont="1" applyFill="1" applyBorder="1" applyAlignment="1">
      <alignment horizontal="left" wrapText="1"/>
    </xf>
    <xf numFmtId="49" fontId="4" fillId="8" borderId="9" xfId="9" applyNumberFormat="1" applyFont="1" applyBorder="1" applyAlignment="1">
      <alignment horizontal="left" wrapText="1"/>
    </xf>
    <xf numFmtId="0" fontId="5" fillId="12" borderId="4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wrapText="1"/>
    </xf>
    <xf numFmtId="49" fontId="4" fillId="4" borderId="12" xfId="4" applyNumberFormat="1" applyFont="1" applyBorder="1" applyAlignment="1">
      <alignment horizontal="left" wrapText="1"/>
    </xf>
    <xf numFmtId="49" fontId="4" fillId="3" borderId="12" xfId="3" applyNumberFormat="1" applyFont="1" applyBorder="1" applyAlignment="1">
      <alignment horizontal="left" wrapText="1"/>
    </xf>
    <xf numFmtId="49" fontId="4" fillId="7" borderId="15" xfId="8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2">
    <cellStyle name="1" xfId="2"/>
    <cellStyle name="10" xfId="11"/>
    <cellStyle name="2" xfId="3"/>
    <cellStyle name="3" xfId="4"/>
    <cellStyle name="4" xfId="5"/>
    <cellStyle name="5" xfId="6"/>
    <cellStyle name="6" xfId="7"/>
    <cellStyle name="7" xfId="8"/>
    <cellStyle name="8" xfId="9"/>
    <cellStyle name="9" xfId="10"/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DFD7"/>
      <rgbColor rgb="FF808080"/>
      <rgbColor rgb="FF9999FF"/>
      <rgbColor rgb="FF993366"/>
      <rgbColor rgb="FFFFEBEE"/>
      <rgbColor rgb="FFE0F2F1"/>
      <rgbColor rgb="FF660066"/>
      <rgbColor rgb="FFE57373"/>
      <rgbColor rgb="FF0066CC"/>
      <rgbColor rgb="FFD1C4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7F6"/>
      <rgbColor rgb="FFCCFFCC"/>
      <rgbColor rgb="FFFFF176"/>
      <rgbColor rgb="FFB2DFDB"/>
      <rgbColor rgb="FFEF9A9A"/>
      <rgbColor rgb="FFB39DDB"/>
      <rgbColor rgb="FFFFCDD2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view="pageBreakPreview" topLeftCell="A31" zoomScale="80" zoomScaleNormal="80" zoomScaleSheetLayoutView="80" workbookViewId="0">
      <selection activeCell="B1" sqref="B1:F3"/>
    </sheetView>
  </sheetViews>
  <sheetFormatPr defaultRowHeight="12.75" x14ac:dyDescent="0.2"/>
  <cols>
    <col min="1" max="1" width="3.85546875" style="81" customWidth="1"/>
    <col min="2" max="2" width="63.140625" style="78" customWidth="1"/>
    <col min="3" max="3" width="11.42578125" style="78" customWidth="1"/>
    <col min="4" max="5" width="23.85546875" style="86" customWidth="1"/>
    <col min="6" max="6" width="15.7109375" style="81" customWidth="1"/>
    <col min="7" max="7" width="1.5703125" customWidth="1"/>
  </cols>
  <sheetData>
    <row r="1" spans="1:6" x14ac:dyDescent="0.2">
      <c r="B1" s="130" t="s">
        <v>161</v>
      </c>
      <c r="C1" s="130"/>
      <c r="D1" s="130"/>
      <c r="E1" s="130"/>
      <c r="F1" s="130"/>
    </row>
    <row r="2" spans="1:6" x14ac:dyDescent="0.2">
      <c r="B2" s="130"/>
      <c r="C2" s="130"/>
      <c r="D2" s="130"/>
      <c r="E2" s="130"/>
      <c r="F2" s="130"/>
    </row>
    <row r="3" spans="1:6" ht="16.5" customHeight="1" x14ac:dyDescent="0.2">
      <c r="B3" s="130"/>
      <c r="C3" s="130"/>
      <c r="D3" s="130"/>
      <c r="E3" s="130"/>
      <c r="F3" s="130"/>
    </row>
    <row r="4" spans="1:6" ht="15.75" customHeight="1" x14ac:dyDescent="0.2">
      <c r="B4" s="79"/>
      <c r="C4" s="79"/>
      <c r="D4" s="82"/>
      <c r="F4" s="83" t="s">
        <v>132</v>
      </c>
    </row>
    <row r="5" spans="1:6" ht="80.25" customHeight="1" x14ac:dyDescent="0.25">
      <c r="A5" s="95"/>
      <c r="B5" s="115" t="s">
        <v>4</v>
      </c>
      <c r="C5" s="96" t="s">
        <v>6</v>
      </c>
      <c r="D5" s="110" t="s">
        <v>159</v>
      </c>
      <c r="E5" s="96" t="s">
        <v>160</v>
      </c>
      <c r="F5" s="96" t="s">
        <v>137</v>
      </c>
    </row>
    <row r="6" spans="1:6" s="89" customFormat="1" ht="15" customHeight="1" x14ac:dyDescent="0.2">
      <c r="A6" s="97">
        <v>1</v>
      </c>
      <c r="B6" s="116" t="s">
        <v>126</v>
      </c>
      <c r="C6" s="98" t="s">
        <v>127</v>
      </c>
      <c r="D6" s="111" t="s">
        <v>128</v>
      </c>
      <c r="E6" s="98" t="s">
        <v>129</v>
      </c>
      <c r="F6" s="98" t="s">
        <v>130</v>
      </c>
    </row>
    <row r="7" spans="1:6" ht="26.45" customHeight="1" x14ac:dyDescent="0.25">
      <c r="A7" s="122" t="s">
        <v>131</v>
      </c>
      <c r="B7" s="119" t="s">
        <v>138</v>
      </c>
      <c r="C7" s="99" t="s">
        <v>45</v>
      </c>
      <c r="D7" s="90">
        <v>1507761380.0899999</v>
      </c>
      <c r="E7" s="90">
        <v>1403120000.52</v>
      </c>
      <c r="F7" s="100">
        <v>93.059818287443221</v>
      </c>
    </row>
    <row r="8" spans="1:6" s="88" customFormat="1" ht="42.75" customHeight="1" x14ac:dyDescent="0.2">
      <c r="A8" s="123"/>
      <c r="B8" s="113" t="s">
        <v>46</v>
      </c>
      <c r="C8" s="87" t="s">
        <v>47</v>
      </c>
      <c r="D8" s="84">
        <v>3604100</v>
      </c>
      <c r="E8" s="84">
        <v>3055555.95</v>
      </c>
      <c r="F8" s="100">
        <v>84.779999167614662</v>
      </c>
    </row>
    <row r="9" spans="1:6" s="88" customFormat="1" ht="55.15" customHeight="1" x14ac:dyDescent="0.2">
      <c r="A9" s="124"/>
      <c r="B9" s="113" t="s">
        <v>48</v>
      </c>
      <c r="C9" s="87" t="s">
        <v>49</v>
      </c>
      <c r="D9" s="84">
        <v>19610990</v>
      </c>
      <c r="E9" s="84">
        <v>19502953.23</v>
      </c>
      <c r="F9" s="100">
        <v>99.449100886798675</v>
      </c>
    </row>
    <row r="10" spans="1:6" s="88" customFormat="1" ht="55.15" customHeight="1" x14ac:dyDescent="0.2">
      <c r="A10" s="124"/>
      <c r="B10" s="113" t="s">
        <v>139</v>
      </c>
      <c r="C10" s="87" t="s">
        <v>50</v>
      </c>
      <c r="D10" s="84">
        <v>425489830</v>
      </c>
      <c r="E10" s="84">
        <v>406333070.13999999</v>
      </c>
      <c r="F10" s="100">
        <v>95.497716159279292</v>
      </c>
    </row>
    <row r="11" spans="1:6" s="88" customFormat="1" ht="55.15" customHeight="1" x14ac:dyDescent="0.2">
      <c r="A11" s="124"/>
      <c r="B11" s="113" t="s">
        <v>51</v>
      </c>
      <c r="C11" s="87" t="s">
        <v>52</v>
      </c>
      <c r="D11" s="84">
        <v>75292495</v>
      </c>
      <c r="E11" s="84">
        <v>74227897.719999999</v>
      </c>
      <c r="F11" s="100">
        <v>98.586051265800137</v>
      </c>
    </row>
    <row r="12" spans="1:6" s="88" customFormat="1" ht="24" customHeight="1" x14ac:dyDescent="0.2">
      <c r="A12" s="124"/>
      <c r="B12" s="113" t="s">
        <v>140</v>
      </c>
      <c r="C12" s="87" t="s">
        <v>141</v>
      </c>
      <c r="D12" s="84">
        <v>9918166</v>
      </c>
      <c r="E12" s="84">
        <v>0</v>
      </c>
      <c r="F12" s="100">
        <v>0</v>
      </c>
    </row>
    <row r="13" spans="1:6" s="88" customFormat="1" ht="24" customHeight="1" x14ac:dyDescent="0.2">
      <c r="A13" s="125"/>
      <c r="B13" s="113" t="s">
        <v>53</v>
      </c>
      <c r="C13" s="87" t="s">
        <v>54</v>
      </c>
      <c r="D13" s="84">
        <v>973845799.09000003</v>
      </c>
      <c r="E13" s="84">
        <v>900000523.48000002</v>
      </c>
      <c r="F13" s="100">
        <v>92.41714903129386</v>
      </c>
    </row>
    <row r="14" spans="1:6" s="92" customFormat="1" ht="22.9" customHeight="1" x14ac:dyDescent="0.2">
      <c r="A14" s="101">
        <v>2</v>
      </c>
      <c r="B14" s="118" t="s">
        <v>142</v>
      </c>
      <c r="C14" s="109" t="s">
        <v>55</v>
      </c>
      <c r="D14" s="94">
        <v>10490370</v>
      </c>
      <c r="E14" s="94">
        <v>10363831.130000001</v>
      </c>
      <c r="F14" s="100">
        <v>98.793761611840196</v>
      </c>
    </row>
    <row r="15" spans="1:6" s="121" customFormat="1" ht="27.2" customHeight="1" x14ac:dyDescent="0.2">
      <c r="B15" s="114" t="s">
        <v>133</v>
      </c>
      <c r="C15" s="105" t="s">
        <v>134</v>
      </c>
      <c r="D15" s="84">
        <v>10426370</v>
      </c>
      <c r="E15" s="84">
        <v>10363831.130000001</v>
      </c>
      <c r="F15" s="120">
        <v>99.400185587121896</v>
      </c>
    </row>
    <row r="16" spans="1:6" s="88" customFormat="1" ht="27.2" customHeight="1" x14ac:dyDescent="0.2">
      <c r="A16" s="101"/>
      <c r="B16" s="114" t="s">
        <v>56</v>
      </c>
      <c r="C16" s="105" t="s">
        <v>57</v>
      </c>
      <c r="D16" s="84">
        <v>64000</v>
      </c>
      <c r="E16" s="84">
        <v>0</v>
      </c>
      <c r="F16" s="100">
        <v>0</v>
      </c>
    </row>
    <row r="17" spans="1:6" s="92" customFormat="1" ht="34.5" customHeight="1" x14ac:dyDescent="0.2">
      <c r="A17" s="112">
        <v>3</v>
      </c>
      <c r="B17" s="118" t="s">
        <v>143</v>
      </c>
      <c r="C17" s="109" t="s">
        <v>58</v>
      </c>
      <c r="D17" s="94">
        <v>152805130</v>
      </c>
      <c r="E17" s="94">
        <v>145801974.94999999</v>
      </c>
      <c r="F17" s="100">
        <v>95.416937212775508</v>
      </c>
    </row>
    <row r="18" spans="1:6" s="121" customFormat="1" ht="38.25" customHeight="1" x14ac:dyDescent="0.2">
      <c r="A18" s="127"/>
      <c r="B18" s="114" t="s">
        <v>144</v>
      </c>
      <c r="C18" s="105" t="s">
        <v>59</v>
      </c>
      <c r="D18" s="84">
        <v>340000</v>
      </c>
      <c r="E18" s="84">
        <v>339899</v>
      </c>
      <c r="F18" s="120">
        <v>99.970294117647057</v>
      </c>
    </row>
    <row r="19" spans="1:6" s="88" customFormat="1" ht="46.5" customHeight="1" x14ac:dyDescent="0.2">
      <c r="A19" s="128"/>
      <c r="B19" s="113" t="s">
        <v>135</v>
      </c>
      <c r="C19" s="87" t="s">
        <v>136</v>
      </c>
      <c r="D19" s="84">
        <v>33923180</v>
      </c>
      <c r="E19" s="84">
        <v>33735678.079999998</v>
      </c>
      <c r="F19" s="100">
        <v>99.447274931182733</v>
      </c>
    </row>
    <row r="20" spans="1:6" s="88" customFormat="1" ht="46.5" customHeight="1" x14ac:dyDescent="0.2">
      <c r="A20" s="129"/>
      <c r="B20" s="113" t="s">
        <v>60</v>
      </c>
      <c r="C20" s="87" t="s">
        <v>61</v>
      </c>
      <c r="D20" s="84">
        <v>118541950</v>
      </c>
      <c r="E20" s="84">
        <v>111726397.87</v>
      </c>
      <c r="F20" s="100">
        <v>94.250514581546867</v>
      </c>
    </row>
    <row r="21" spans="1:6" s="92" customFormat="1" ht="27.75" customHeight="1" x14ac:dyDescent="0.2">
      <c r="A21" s="112">
        <v>4</v>
      </c>
      <c r="B21" s="118" t="s">
        <v>145</v>
      </c>
      <c r="C21" s="109" t="s">
        <v>62</v>
      </c>
      <c r="D21" s="94">
        <v>1379656290.1500001</v>
      </c>
      <c r="E21" s="94">
        <v>1238595828.26</v>
      </c>
      <c r="F21" s="100">
        <v>89.775680878121918</v>
      </c>
    </row>
    <row r="22" spans="1:6" s="121" customFormat="1" ht="37.35" customHeight="1" x14ac:dyDescent="0.2">
      <c r="A22" s="127"/>
      <c r="B22" s="114" t="s">
        <v>63</v>
      </c>
      <c r="C22" s="105" t="s">
        <v>64</v>
      </c>
      <c r="D22" s="107">
        <v>5764000</v>
      </c>
      <c r="E22" s="107">
        <v>4488407.08</v>
      </c>
      <c r="F22" s="120">
        <v>77.869657876474676</v>
      </c>
    </row>
    <row r="23" spans="1:6" s="88" customFormat="1" ht="22.9" customHeight="1" x14ac:dyDescent="0.2">
      <c r="A23" s="128"/>
      <c r="B23" s="113" t="s">
        <v>65</v>
      </c>
      <c r="C23" s="87" t="s">
        <v>66</v>
      </c>
      <c r="D23" s="84">
        <v>563310348</v>
      </c>
      <c r="E23" s="84">
        <v>435236158.88999999</v>
      </c>
      <c r="F23" s="100">
        <v>77.264009162139516</v>
      </c>
    </row>
    <row r="24" spans="1:6" s="88" customFormat="1" ht="22.9" customHeight="1" x14ac:dyDescent="0.2">
      <c r="A24" s="128"/>
      <c r="B24" s="113" t="s">
        <v>67</v>
      </c>
      <c r="C24" s="87" t="s">
        <v>68</v>
      </c>
      <c r="D24" s="84">
        <v>783019710</v>
      </c>
      <c r="E24" s="84">
        <v>773101394.90999997</v>
      </c>
      <c r="F24" s="100">
        <v>98.733324977221841</v>
      </c>
    </row>
    <row r="25" spans="1:6" s="88" customFormat="1" ht="22.9" customHeight="1" x14ac:dyDescent="0.2">
      <c r="A25" s="128"/>
      <c r="B25" s="113" t="s">
        <v>69</v>
      </c>
      <c r="C25" s="87" t="s">
        <v>70</v>
      </c>
      <c r="D25" s="84">
        <v>19895034.649999999</v>
      </c>
      <c r="E25" s="84">
        <v>18998907.219999999</v>
      </c>
      <c r="F25" s="100">
        <v>95.495723200461981</v>
      </c>
    </row>
    <row r="26" spans="1:6" s="88" customFormat="1" ht="22.9" customHeight="1" x14ac:dyDescent="0.2">
      <c r="A26" s="129"/>
      <c r="B26" s="113" t="s">
        <v>71</v>
      </c>
      <c r="C26" s="87" t="s">
        <v>72</v>
      </c>
      <c r="D26" s="84">
        <v>7667197.5</v>
      </c>
      <c r="E26" s="84">
        <v>6770960.1600000001</v>
      </c>
      <c r="F26" s="100">
        <v>88.310757092144826</v>
      </c>
    </row>
    <row r="27" spans="1:6" s="88" customFormat="1" ht="22.9" customHeight="1" x14ac:dyDescent="0.2">
      <c r="A27" s="101">
        <v>5</v>
      </c>
      <c r="B27" s="118" t="s">
        <v>146</v>
      </c>
      <c r="C27" s="109" t="s">
        <v>73</v>
      </c>
      <c r="D27" s="94">
        <v>2396209626.3099999</v>
      </c>
      <c r="E27" s="94">
        <v>2354050479.96</v>
      </c>
      <c r="F27" s="100">
        <v>98.240590226869173</v>
      </c>
    </row>
    <row r="28" spans="1:6" s="121" customFormat="1" ht="27.95" customHeight="1" x14ac:dyDescent="0.2">
      <c r="A28" s="127"/>
      <c r="B28" s="114" t="s">
        <v>74</v>
      </c>
      <c r="C28" s="105" t="s">
        <v>75</v>
      </c>
      <c r="D28" s="107">
        <v>55284360</v>
      </c>
      <c r="E28" s="107">
        <v>45367150.670000002</v>
      </c>
      <c r="F28" s="120">
        <v>82.06145584393127</v>
      </c>
    </row>
    <row r="29" spans="1:6" s="88" customFormat="1" ht="24.4" customHeight="1" x14ac:dyDescent="0.2">
      <c r="A29" s="128"/>
      <c r="B29" s="113" t="s">
        <v>76</v>
      </c>
      <c r="C29" s="87" t="s">
        <v>77</v>
      </c>
      <c r="D29" s="84">
        <v>278748896.29000002</v>
      </c>
      <c r="E29" s="84">
        <v>278364973.69</v>
      </c>
      <c r="F29" s="100">
        <v>99.862269373938389</v>
      </c>
    </row>
    <row r="30" spans="1:6" s="88" customFormat="1" ht="24.4" customHeight="1" x14ac:dyDescent="0.2">
      <c r="A30" s="128"/>
      <c r="B30" s="113" t="s">
        <v>78</v>
      </c>
      <c r="C30" s="87" t="s">
        <v>79</v>
      </c>
      <c r="D30" s="84">
        <v>2049292670.02</v>
      </c>
      <c r="E30" s="84">
        <v>2017551666.8199999</v>
      </c>
      <c r="F30" s="100">
        <v>98.451123957824421</v>
      </c>
    </row>
    <row r="31" spans="1:6" s="88" customFormat="1" ht="33" customHeight="1" x14ac:dyDescent="0.2">
      <c r="A31" s="129"/>
      <c r="B31" s="113" t="s">
        <v>80</v>
      </c>
      <c r="C31" s="87" t="s">
        <v>81</v>
      </c>
      <c r="D31" s="84">
        <v>12883700</v>
      </c>
      <c r="E31" s="84">
        <v>12766688.779999999</v>
      </c>
      <c r="F31" s="100">
        <v>99.091788694241558</v>
      </c>
    </row>
    <row r="32" spans="1:6" s="92" customFormat="1" ht="24.4" customHeight="1" x14ac:dyDescent="0.2">
      <c r="A32" s="112">
        <v>6</v>
      </c>
      <c r="B32" s="118" t="s">
        <v>147</v>
      </c>
      <c r="C32" s="109" t="s">
        <v>82</v>
      </c>
      <c r="D32" s="94">
        <v>557032800</v>
      </c>
      <c r="E32" s="94">
        <v>6617549.7000000002</v>
      </c>
      <c r="F32" s="100">
        <v>1.1880000064628151</v>
      </c>
    </row>
    <row r="33" spans="1:6" s="121" customFormat="1" ht="28.5" customHeight="1" x14ac:dyDescent="0.2">
      <c r="B33" s="114" t="s">
        <v>148</v>
      </c>
      <c r="C33" s="105" t="s">
        <v>149</v>
      </c>
      <c r="D33" s="84">
        <v>550415200</v>
      </c>
      <c r="E33" s="84">
        <v>0</v>
      </c>
      <c r="F33" s="120">
        <v>0</v>
      </c>
    </row>
    <row r="34" spans="1:6" s="88" customFormat="1" ht="25.5" customHeight="1" x14ac:dyDescent="0.2">
      <c r="A34" s="102"/>
      <c r="B34" s="113" t="s">
        <v>83</v>
      </c>
      <c r="C34" s="87" t="s">
        <v>84</v>
      </c>
      <c r="D34" s="84">
        <v>6617600</v>
      </c>
      <c r="E34" s="84">
        <v>6617549.7000000002</v>
      </c>
      <c r="F34" s="100">
        <v>99.999239905705991</v>
      </c>
    </row>
    <row r="35" spans="1:6" s="88" customFormat="1" ht="29.25" customHeight="1" x14ac:dyDescent="0.2">
      <c r="A35" s="101">
        <v>7</v>
      </c>
      <c r="B35" s="117" t="s">
        <v>150</v>
      </c>
      <c r="C35" s="91" t="s">
        <v>85</v>
      </c>
      <c r="D35" s="90">
        <v>11726893799.67</v>
      </c>
      <c r="E35" s="90">
        <v>11639996373.35</v>
      </c>
      <c r="F35" s="100">
        <v>99.258990250918416</v>
      </c>
    </row>
    <row r="36" spans="1:6" s="88" customFormat="1" ht="22.7" customHeight="1" x14ac:dyDescent="0.2">
      <c r="A36" s="126"/>
      <c r="B36" s="113" t="s">
        <v>86</v>
      </c>
      <c r="C36" s="87" t="s">
        <v>87</v>
      </c>
      <c r="D36" s="84">
        <v>3414361226.9299998</v>
      </c>
      <c r="E36" s="84">
        <v>3407486316.6599998</v>
      </c>
      <c r="F36" s="100">
        <v>99.798647248692504</v>
      </c>
    </row>
    <row r="37" spans="1:6" s="88" customFormat="1" ht="22.7" customHeight="1" x14ac:dyDescent="0.2">
      <c r="A37" s="126"/>
      <c r="B37" s="113" t="s">
        <v>88</v>
      </c>
      <c r="C37" s="87" t="s">
        <v>89</v>
      </c>
      <c r="D37" s="84">
        <v>7819289462.7399998</v>
      </c>
      <c r="E37" s="84">
        <v>7751534436.0600004</v>
      </c>
      <c r="F37" s="100">
        <v>99.133488701206659</v>
      </c>
    </row>
    <row r="38" spans="1:6" s="88" customFormat="1" ht="22.7" customHeight="1" x14ac:dyDescent="0.2">
      <c r="A38" s="126"/>
      <c r="B38" s="113" t="s">
        <v>90</v>
      </c>
      <c r="C38" s="87" t="s">
        <v>91</v>
      </c>
      <c r="D38" s="84">
        <v>354224510</v>
      </c>
      <c r="E38" s="84">
        <v>350920952.26999998</v>
      </c>
      <c r="F38" s="100">
        <v>99.067383075778679</v>
      </c>
    </row>
    <row r="39" spans="1:6" s="88" customFormat="1" ht="22.7" customHeight="1" x14ac:dyDescent="0.2">
      <c r="A39" s="126"/>
      <c r="B39" s="113" t="s">
        <v>92</v>
      </c>
      <c r="C39" s="87" t="s">
        <v>93</v>
      </c>
      <c r="D39" s="84">
        <v>34661900</v>
      </c>
      <c r="E39" s="84">
        <v>34531413.369999997</v>
      </c>
      <c r="F39" s="100">
        <v>99.623544496983712</v>
      </c>
    </row>
    <row r="40" spans="1:6" s="88" customFormat="1" ht="22.7" customHeight="1" x14ac:dyDescent="0.2">
      <c r="A40" s="126"/>
      <c r="B40" s="113" t="s">
        <v>94</v>
      </c>
      <c r="C40" s="87" t="s">
        <v>95</v>
      </c>
      <c r="D40" s="84">
        <v>104356700</v>
      </c>
      <c r="E40" s="84">
        <v>95523254.989999995</v>
      </c>
      <c r="F40" s="100">
        <v>91.53533504796529</v>
      </c>
    </row>
    <row r="41" spans="1:6" s="88" customFormat="1" ht="24.4" customHeight="1" x14ac:dyDescent="0.2">
      <c r="A41" s="103">
        <v>8</v>
      </c>
      <c r="B41" s="117" t="s">
        <v>151</v>
      </c>
      <c r="C41" s="91" t="s">
        <v>96</v>
      </c>
      <c r="D41" s="90">
        <v>451367865.37</v>
      </c>
      <c r="E41" s="90">
        <v>448582644.44999999</v>
      </c>
      <c r="F41" s="100">
        <v>99.382937702550691</v>
      </c>
    </row>
    <row r="42" spans="1:6" s="88" customFormat="1" ht="25.35" customHeight="1" x14ac:dyDescent="0.2">
      <c r="A42" s="102"/>
      <c r="B42" s="113" t="s">
        <v>97</v>
      </c>
      <c r="C42" s="87" t="s">
        <v>98</v>
      </c>
      <c r="D42" s="84">
        <v>400930931.37</v>
      </c>
      <c r="E42" s="84">
        <v>399723016.69999999</v>
      </c>
      <c r="F42" s="100">
        <v>99.698722504179827</v>
      </c>
    </row>
    <row r="43" spans="1:6" s="88" customFormat="1" ht="25.35" customHeight="1" x14ac:dyDescent="0.2">
      <c r="A43" s="102"/>
      <c r="B43" s="113" t="s">
        <v>99</v>
      </c>
      <c r="C43" s="87" t="s">
        <v>100</v>
      </c>
      <c r="D43" s="84">
        <v>9834204</v>
      </c>
      <c r="E43" s="84">
        <v>9834191.3599999994</v>
      </c>
      <c r="F43" s="100">
        <v>99.999871469007545</v>
      </c>
    </row>
    <row r="44" spans="1:6" s="88" customFormat="1" ht="25.35" customHeight="1" x14ac:dyDescent="0.2">
      <c r="A44" s="102"/>
      <c r="B44" s="113" t="s">
        <v>101</v>
      </c>
      <c r="C44" s="87" t="s">
        <v>102</v>
      </c>
      <c r="D44" s="84">
        <v>40602730</v>
      </c>
      <c r="E44" s="84">
        <v>39025436.390000001</v>
      </c>
      <c r="F44" s="100">
        <v>96.115301581937956</v>
      </c>
    </row>
    <row r="45" spans="1:6" s="88" customFormat="1" ht="27" customHeight="1" x14ac:dyDescent="0.2">
      <c r="A45" s="101">
        <v>10</v>
      </c>
      <c r="B45" s="117" t="s">
        <v>152</v>
      </c>
      <c r="C45" s="91" t="s">
        <v>103</v>
      </c>
      <c r="D45" s="94">
        <v>191119285</v>
      </c>
      <c r="E45" s="94">
        <v>187160152.30000001</v>
      </c>
      <c r="F45" s="100">
        <v>97.928449397453548</v>
      </c>
    </row>
    <row r="46" spans="1:6" s="88" customFormat="1" ht="24.4" customHeight="1" x14ac:dyDescent="0.2">
      <c r="A46" s="126"/>
      <c r="B46" s="113" t="s">
        <v>104</v>
      </c>
      <c r="C46" s="87" t="s">
        <v>105</v>
      </c>
      <c r="D46" s="107">
        <v>12450000</v>
      </c>
      <c r="E46" s="107">
        <v>11449437.890000001</v>
      </c>
      <c r="F46" s="100">
        <v>91.963356546184755</v>
      </c>
    </row>
    <row r="47" spans="1:6" s="88" customFormat="1" ht="24.4" customHeight="1" x14ac:dyDescent="0.2">
      <c r="A47" s="126"/>
      <c r="B47" s="113" t="s">
        <v>106</v>
      </c>
      <c r="C47" s="87" t="s">
        <v>107</v>
      </c>
      <c r="D47" s="84">
        <v>2450000</v>
      </c>
      <c r="E47" s="84">
        <v>2369700</v>
      </c>
      <c r="F47" s="100">
        <v>96.722448979591832</v>
      </c>
    </row>
    <row r="48" spans="1:6" s="88" customFormat="1" ht="24.4" customHeight="1" x14ac:dyDescent="0.2">
      <c r="A48" s="126"/>
      <c r="B48" s="113" t="s">
        <v>108</v>
      </c>
      <c r="C48" s="87" t="s">
        <v>109</v>
      </c>
      <c r="D48" s="84">
        <v>141543100</v>
      </c>
      <c r="E48" s="84">
        <v>139437566.59999999</v>
      </c>
      <c r="F48" s="100">
        <v>98.512443630244078</v>
      </c>
    </row>
    <row r="49" spans="1:6" s="88" customFormat="1" ht="24.4" customHeight="1" x14ac:dyDescent="0.2">
      <c r="A49" s="126"/>
      <c r="B49" s="113" t="s">
        <v>110</v>
      </c>
      <c r="C49" s="87" t="s">
        <v>111</v>
      </c>
      <c r="D49" s="84">
        <v>34676185</v>
      </c>
      <c r="E49" s="84">
        <v>33903447.810000002</v>
      </c>
      <c r="F49" s="100">
        <v>97.771562269609532</v>
      </c>
    </row>
    <row r="50" spans="1:6" s="92" customFormat="1" ht="27.2" customHeight="1" x14ac:dyDescent="0.2">
      <c r="A50" s="101">
        <v>11</v>
      </c>
      <c r="B50" s="117" t="s">
        <v>153</v>
      </c>
      <c r="C50" s="91" t="s">
        <v>112</v>
      </c>
      <c r="D50" s="94">
        <v>376903020</v>
      </c>
      <c r="E50" s="94">
        <v>375177144.69999999</v>
      </c>
      <c r="F50" s="100">
        <v>99.542090349926085</v>
      </c>
    </row>
    <row r="51" spans="1:6" s="88" customFormat="1" ht="22.9" customHeight="1" x14ac:dyDescent="0.2">
      <c r="A51" s="126"/>
      <c r="B51" s="113" t="s">
        <v>113</v>
      </c>
      <c r="C51" s="87" t="s">
        <v>114</v>
      </c>
      <c r="D51" s="107">
        <v>259585220</v>
      </c>
      <c r="E51" s="107">
        <v>258477051.5</v>
      </c>
      <c r="F51" s="100">
        <v>99.573100309794214</v>
      </c>
    </row>
    <row r="52" spans="1:6" s="88" customFormat="1" ht="22.9" customHeight="1" x14ac:dyDescent="0.2">
      <c r="A52" s="126"/>
      <c r="B52" s="113" t="s">
        <v>115</v>
      </c>
      <c r="C52" s="87" t="s">
        <v>116</v>
      </c>
      <c r="D52" s="84">
        <v>15470000</v>
      </c>
      <c r="E52" s="84">
        <v>14852725.02</v>
      </c>
      <c r="F52" s="100">
        <v>96.009857918552029</v>
      </c>
    </row>
    <row r="53" spans="1:6" s="88" customFormat="1" ht="22.9" customHeight="1" x14ac:dyDescent="0.2">
      <c r="A53" s="126"/>
      <c r="B53" s="113" t="s">
        <v>117</v>
      </c>
      <c r="C53" s="87" t="s">
        <v>118</v>
      </c>
      <c r="D53" s="84">
        <v>101847800</v>
      </c>
      <c r="E53" s="84">
        <v>101847368.18000001</v>
      </c>
      <c r="F53" s="100">
        <v>99.999576014405818</v>
      </c>
    </row>
    <row r="54" spans="1:6" s="88" customFormat="1" ht="26.45" customHeight="1" x14ac:dyDescent="0.2">
      <c r="A54" s="101">
        <v>12</v>
      </c>
      <c r="B54" s="117" t="s">
        <v>154</v>
      </c>
      <c r="C54" s="91" t="s">
        <v>119</v>
      </c>
      <c r="D54" s="94">
        <v>53069700</v>
      </c>
      <c r="E54" s="94">
        <v>52720060</v>
      </c>
      <c r="F54" s="100">
        <v>99.341168312615295</v>
      </c>
    </row>
    <row r="55" spans="1:6" s="88" customFormat="1" ht="22.9" customHeight="1" x14ac:dyDescent="0.2">
      <c r="A55" s="126"/>
      <c r="B55" s="113" t="s">
        <v>120</v>
      </c>
      <c r="C55" s="87" t="s">
        <v>121</v>
      </c>
      <c r="D55" s="107">
        <v>22924800</v>
      </c>
      <c r="E55" s="107">
        <v>22922400</v>
      </c>
      <c r="F55" s="100">
        <v>99.989530988274709</v>
      </c>
    </row>
    <row r="56" spans="1:6" s="88" customFormat="1" ht="22.9" customHeight="1" x14ac:dyDescent="0.2">
      <c r="A56" s="126"/>
      <c r="B56" s="113" t="s">
        <v>122</v>
      </c>
      <c r="C56" s="87" t="s">
        <v>123</v>
      </c>
      <c r="D56" s="84">
        <v>26164900</v>
      </c>
      <c r="E56" s="84">
        <v>26164660</v>
      </c>
      <c r="F56" s="100">
        <v>99.999082740618164</v>
      </c>
    </row>
    <row r="57" spans="1:6" s="88" customFormat="1" ht="22.9" customHeight="1" x14ac:dyDescent="0.2">
      <c r="A57" s="126"/>
      <c r="B57" s="113" t="s">
        <v>124</v>
      </c>
      <c r="C57" s="87" t="s">
        <v>125</v>
      </c>
      <c r="D57" s="84">
        <v>3980000</v>
      </c>
      <c r="E57" s="84">
        <v>3633000</v>
      </c>
      <c r="F57" s="100">
        <v>91.281407035175874</v>
      </c>
    </row>
    <row r="58" spans="1:6" s="88" customFormat="1" ht="27.75" customHeight="1" x14ac:dyDescent="0.2">
      <c r="A58" s="101">
        <v>14</v>
      </c>
      <c r="B58" s="118" t="s">
        <v>155</v>
      </c>
      <c r="C58" s="109" t="s">
        <v>156</v>
      </c>
      <c r="D58" s="94">
        <v>12646000</v>
      </c>
      <c r="E58" s="94">
        <v>92292.84</v>
      </c>
      <c r="F58" s="100">
        <v>0.72981844061363277</v>
      </c>
    </row>
    <row r="59" spans="1:6" s="88" customFormat="1" ht="34.5" customHeight="1" x14ac:dyDescent="0.2">
      <c r="A59" s="106"/>
      <c r="B59" s="113" t="s">
        <v>157</v>
      </c>
      <c r="C59" s="87" t="s">
        <v>158</v>
      </c>
      <c r="D59" s="84">
        <v>12646000</v>
      </c>
      <c r="E59" s="84">
        <v>92292.84</v>
      </c>
      <c r="F59" s="100">
        <v>0.72981844061363277</v>
      </c>
    </row>
    <row r="60" spans="1:6" ht="33" customHeight="1" x14ac:dyDescent="0.25">
      <c r="A60" s="95"/>
      <c r="B60" s="131" t="s">
        <v>40</v>
      </c>
      <c r="C60" s="131"/>
      <c r="D60" s="104">
        <f>D54+D50+D45+D41+D35+D32+D27+D21+D17+D14+D7+D58</f>
        <v>18815955266.59</v>
      </c>
      <c r="E60" s="104">
        <f>E54+E50+E45+E41+E35+E32+E27+E21+E17+E14+E7+E58</f>
        <v>17862278332.160004</v>
      </c>
      <c r="F60" s="100">
        <f>E60/D60*100</f>
        <v>94.931551861608838</v>
      </c>
    </row>
    <row r="61" spans="1:6" ht="15.75" x14ac:dyDescent="0.2">
      <c r="C61" s="80"/>
      <c r="D61" s="108"/>
      <c r="E61" s="85"/>
    </row>
    <row r="62" spans="1:6" ht="27" customHeight="1" x14ac:dyDescent="0.2">
      <c r="C62" s="80"/>
      <c r="D62" s="93"/>
      <c r="E62" s="93"/>
    </row>
  </sheetData>
  <mergeCells count="10">
    <mergeCell ref="B1:F3"/>
    <mergeCell ref="B60:C60"/>
    <mergeCell ref="A8:A13"/>
    <mergeCell ref="A36:A40"/>
    <mergeCell ref="A46:A49"/>
    <mergeCell ref="A51:A53"/>
    <mergeCell ref="A55:A57"/>
    <mergeCell ref="A28:A31"/>
    <mergeCell ref="A22:A26"/>
    <mergeCell ref="A18:A20"/>
  </mergeCells>
  <pageMargins left="0.23622047244094491" right="0.23622047244094491" top="0.39370078740157483" bottom="0.23622047244094491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workbookViewId="0">
      <selection activeCell="S16" sqref="S16"/>
    </sheetView>
  </sheetViews>
  <sheetFormatPr defaultColWidth="9.140625" defaultRowHeight="12.75" x14ac:dyDescent="0.2"/>
  <cols>
    <col min="1" max="1" width="0.7109375" style="29" customWidth="1" collapsed="1"/>
    <col min="2" max="10" width="0.5703125" style="29" customWidth="1" collapsed="1"/>
    <col min="11" max="11" width="45.7109375" style="29" customWidth="1" collapsed="1"/>
    <col min="12" max="13" width="0.5703125" style="29" customWidth="1" collapsed="1"/>
    <col min="14" max="14" width="1" style="29" customWidth="1" collapsed="1"/>
    <col min="15" max="16" width="4.7109375" style="29" customWidth="1" collapsed="1"/>
    <col min="17" max="17" width="9.7109375" style="29" customWidth="1" collapsed="1"/>
    <col min="18" max="18" width="4.7109375" style="29" customWidth="1" collapsed="1"/>
    <col min="19" max="19" width="8" style="29" customWidth="1" collapsed="1"/>
    <col min="20" max="23" width="12.7109375" style="29" customWidth="1" collapsed="1"/>
    <col min="24" max="24" width="6.7109375" style="29" customWidth="1" collapsed="1"/>
    <col min="25" max="25" width="0.7109375" style="29" customWidth="1" collapsed="1"/>
    <col min="26" max="1010" width="8.7109375" style="29" customWidth="1" collapsed="1"/>
    <col min="1011" max="16384" width="9.140625" style="29" collapsed="1"/>
  </cols>
  <sheetData>
    <row r="1" spans="1:24" x14ac:dyDescent="0.2">
      <c r="A1" s="6"/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x14ac:dyDescent="0.2">
      <c r="A3" s="28"/>
      <c r="B3" s="146" t="s">
        <v>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24" ht="15" customHeight="1" x14ac:dyDescent="0.2">
      <c r="A4" s="1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x14ac:dyDescent="0.2">
      <c r="A5" s="28"/>
      <c r="B5" s="146" t="s">
        <v>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24" ht="16.5" customHeight="1" x14ac:dyDescent="0.2">
      <c r="A6" s="1"/>
      <c r="B6" s="148" t="s">
        <v>42</v>
      </c>
      <c r="C6" s="148"/>
      <c r="D6" s="148"/>
      <c r="E6" s="148"/>
      <c r="F6" s="148"/>
      <c r="G6" s="148"/>
      <c r="H6" s="148"/>
      <c r="I6" s="148"/>
      <c r="J6" s="148"/>
      <c r="K6" s="14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 ht="12.75" customHeight="1" x14ac:dyDescent="0.2">
      <c r="A7" s="1"/>
      <c r="B7" s="146" t="s">
        <v>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</row>
    <row r="8" spans="1:24" ht="6.7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s="7" customFormat="1" ht="24.75" customHeight="1" thickBot="1" x14ac:dyDescent="0.25">
      <c r="A9" s="30"/>
      <c r="B9" s="147" t="s">
        <v>4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31" t="s">
        <v>5</v>
      </c>
      <c r="P9" s="31" t="s">
        <v>6</v>
      </c>
      <c r="Q9" s="32" t="s">
        <v>7</v>
      </c>
      <c r="R9" s="32" t="s">
        <v>8</v>
      </c>
      <c r="S9" s="32" t="s">
        <v>43</v>
      </c>
      <c r="T9" s="32" t="s">
        <v>9</v>
      </c>
      <c r="U9" s="32" t="s">
        <v>10</v>
      </c>
      <c r="V9" s="32" t="s">
        <v>11</v>
      </c>
      <c r="W9" s="32" t="s">
        <v>12</v>
      </c>
      <c r="X9" s="33" t="s">
        <v>13</v>
      </c>
    </row>
    <row r="10" spans="1:24" s="7" customFormat="1" ht="12.75" customHeight="1" thickBot="1" x14ac:dyDescent="0.25">
      <c r="A10" s="30"/>
      <c r="B10" s="140" t="s">
        <v>14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34" t="s">
        <v>14</v>
      </c>
      <c r="P10" s="34" t="s">
        <v>14</v>
      </c>
      <c r="Q10" s="34" t="s">
        <v>14</v>
      </c>
      <c r="R10" s="34" t="s">
        <v>14</v>
      </c>
      <c r="S10" s="63" t="s">
        <v>14</v>
      </c>
      <c r="T10" s="34" t="s">
        <v>14</v>
      </c>
      <c r="U10" s="34" t="s">
        <v>14</v>
      </c>
      <c r="V10" s="34" t="s">
        <v>14</v>
      </c>
      <c r="W10" s="34" t="s">
        <v>14</v>
      </c>
      <c r="X10" s="35" t="s">
        <v>14</v>
      </c>
    </row>
    <row r="11" spans="1:24" ht="14.25" customHeight="1" x14ac:dyDescent="0.2">
      <c r="A11" s="2"/>
      <c r="B11" s="141" t="s">
        <v>15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65" t="s">
        <v>16</v>
      </c>
      <c r="P11" s="65"/>
      <c r="Q11" s="65"/>
      <c r="R11" s="65"/>
      <c r="S11" s="9"/>
      <c r="T11" s="36" t="s">
        <v>17</v>
      </c>
      <c r="U11" s="36" t="s">
        <v>18</v>
      </c>
      <c r="V11" s="36" t="s">
        <v>19</v>
      </c>
      <c r="W11" s="36" t="s">
        <v>20</v>
      </c>
      <c r="X11" s="37" t="s">
        <v>21</v>
      </c>
    </row>
    <row r="12" spans="1:24" ht="14.25" customHeight="1" x14ac:dyDescent="0.2">
      <c r="A12" s="3"/>
      <c r="B12" s="10"/>
      <c r="C12" s="142" t="s">
        <v>22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66" t="s">
        <v>16</v>
      </c>
      <c r="P12" s="66" t="s">
        <v>23</v>
      </c>
      <c r="Q12" s="66"/>
      <c r="R12" s="66"/>
      <c r="S12" s="11"/>
      <c r="T12" s="38" t="s">
        <v>17</v>
      </c>
      <c r="U12" s="38" t="s">
        <v>18</v>
      </c>
      <c r="V12" s="38" t="s">
        <v>19</v>
      </c>
      <c r="W12" s="38" t="s">
        <v>20</v>
      </c>
      <c r="X12" s="39" t="s">
        <v>21</v>
      </c>
    </row>
    <row r="13" spans="1:24" ht="12.75" customHeight="1" x14ac:dyDescent="0.2">
      <c r="A13" s="3"/>
      <c r="B13" s="10"/>
      <c r="C13" s="12"/>
      <c r="D13" s="143" t="s">
        <v>24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67" t="s">
        <v>16</v>
      </c>
      <c r="P13" s="67" t="s">
        <v>25</v>
      </c>
      <c r="Q13" s="67"/>
      <c r="R13" s="67"/>
      <c r="S13" s="13"/>
      <c r="T13" s="40" t="s">
        <v>17</v>
      </c>
      <c r="U13" s="40" t="s">
        <v>18</v>
      </c>
      <c r="V13" s="40" t="s">
        <v>19</v>
      </c>
      <c r="W13" s="40" t="s">
        <v>20</v>
      </c>
      <c r="X13" s="41" t="s">
        <v>21</v>
      </c>
    </row>
    <row r="14" spans="1:24" ht="12.75" customHeight="1" x14ac:dyDescent="0.2">
      <c r="A14" s="3"/>
      <c r="B14" s="10"/>
      <c r="C14" s="12"/>
      <c r="D14" s="14"/>
      <c r="E14" s="15"/>
      <c r="F14" s="144" t="s">
        <v>26</v>
      </c>
      <c r="G14" s="144"/>
      <c r="H14" s="144"/>
      <c r="I14" s="144"/>
      <c r="J14" s="144"/>
      <c r="K14" s="144"/>
      <c r="L14" s="144"/>
      <c r="M14" s="144"/>
      <c r="N14" s="144"/>
      <c r="O14" s="68" t="s">
        <v>16</v>
      </c>
      <c r="P14" s="68" t="s">
        <v>25</v>
      </c>
      <c r="Q14" s="68" t="s">
        <v>27</v>
      </c>
      <c r="R14" s="68"/>
      <c r="S14" s="16"/>
      <c r="T14" s="42" t="s">
        <v>17</v>
      </c>
      <c r="U14" s="42" t="s">
        <v>18</v>
      </c>
      <c r="V14" s="42" t="s">
        <v>19</v>
      </c>
      <c r="W14" s="42" t="s">
        <v>20</v>
      </c>
      <c r="X14" s="43" t="s">
        <v>21</v>
      </c>
    </row>
    <row r="15" spans="1:24" ht="12.75" customHeight="1" x14ac:dyDescent="0.2">
      <c r="A15" s="3"/>
      <c r="B15" s="10"/>
      <c r="C15" s="12"/>
      <c r="D15" s="14"/>
      <c r="E15" s="17"/>
      <c r="F15" s="134" t="s">
        <v>28</v>
      </c>
      <c r="G15" s="134"/>
      <c r="H15" s="134"/>
      <c r="I15" s="134"/>
      <c r="J15" s="134"/>
      <c r="K15" s="134"/>
      <c r="L15" s="134"/>
      <c r="M15" s="134"/>
      <c r="N15" s="134"/>
      <c r="O15" s="69" t="s">
        <v>16</v>
      </c>
      <c r="P15" s="69" t="s">
        <v>25</v>
      </c>
      <c r="Q15" s="69" t="s">
        <v>29</v>
      </c>
      <c r="R15" s="69"/>
      <c r="S15" s="18"/>
      <c r="T15" s="44" t="s">
        <v>17</v>
      </c>
      <c r="U15" s="44" t="s">
        <v>18</v>
      </c>
      <c r="V15" s="44" t="s">
        <v>19</v>
      </c>
      <c r="W15" s="44" t="s">
        <v>20</v>
      </c>
      <c r="X15" s="45" t="s">
        <v>21</v>
      </c>
    </row>
    <row r="16" spans="1:24" ht="12.75" customHeight="1" x14ac:dyDescent="0.2">
      <c r="A16" s="3"/>
      <c r="B16" s="10"/>
      <c r="C16" s="12"/>
      <c r="D16" s="14"/>
      <c r="E16" s="17"/>
      <c r="F16" s="19"/>
      <c r="G16" s="20"/>
      <c r="H16" s="135" t="s">
        <v>30</v>
      </c>
      <c r="I16" s="135"/>
      <c r="J16" s="135"/>
      <c r="K16" s="135"/>
      <c r="L16" s="135"/>
      <c r="M16" s="135"/>
      <c r="N16" s="135"/>
      <c r="O16" s="70" t="s">
        <v>16</v>
      </c>
      <c r="P16" s="70" t="s">
        <v>25</v>
      </c>
      <c r="Q16" s="70" t="s">
        <v>31</v>
      </c>
      <c r="R16" s="70"/>
      <c r="S16" s="21"/>
      <c r="T16" s="46" t="s">
        <v>17</v>
      </c>
      <c r="U16" s="46" t="s">
        <v>18</v>
      </c>
      <c r="V16" s="46" t="s">
        <v>19</v>
      </c>
      <c r="W16" s="46" t="s">
        <v>20</v>
      </c>
      <c r="X16" s="47" t="s">
        <v>21</v>
      </c>
    </row>
    <row r="17" spans="1:24" ht="12.75" customHeight="1" x14ac:dyDescent="0.2">
      <c r="A17" s="3"/>
      <c r="B17" s="10"/>
      <c r="C17" s="12"/>
      <c r="D17" s="14"/>
      <c r="E17" s="22"/>
      <c r="F17" s="23"/>
      <c r="G17" s="24"/>
      <c r="H17" s="136" t="s">
        <v>32</v>
      </c>
      <c r="I17" s="136"/>
      <c r="J17" s="136"/>
      <c r="K17" s="136"/>
      <c r="L17" s="136"/>
      <c r="M17" s="136"/>
      <c r="N17" s="136"/>
      <c r="O17" s="71" t="s">
        <v>16</v>
      </c>
      <c r="P17" s="71" t="s">
        <v>25</v>
      </c>
      <c r="Q17" s="71" t="s">
        <v>33</v>
      </c>
      <c r="R17" s="71"/>
      <c r="S17" s="25"/>
      <c r="T17" s="48" t="s">
        <v>17</v>
      </c>
      <c r="U17" s="48" t="s">
        <v>18</v>
      </c>
      <c r="V17" s="48" t="s">
        <v>19</v>
      </c>
      <c r="W17" s="48" t="s">
        <v>20</v>
      </c>
      <c r="X17" s="49" t="s">
        <v>21</v>
      </c>
    </row>
    <row r="18" spans="1:24" ht="14.25" customHeight="1" x14ac:dyDescent="0.2">
      <c r="A18" s="3"/>
      <c r="B18" s="10"/>
      <c r="C18" s="12"/>
      <c r="D18" s="14"/>
      <c r="E18" s="22"/>
      <c r="F18" s="23"/>
      <c r="G18" s="24"/>
      <c r="H18" s="26"/>
      <c r="I18" s="137" t="s">
        <v>34</v>
      </c>
      <c r="J18" s="137"/>
      <c r="K18" s="137"/>
      <c r="L18" s="137"/>
      <c r="M18" s="137"/>
      <c r="N18" s="137"/>
      <c r="O18" s="72" t="s">
        <v>16</v>
      </c>
      <c r="P18" s="72" t="s">
        <v>25</v>
      </c>
      <c r="Q18" s="72" t="s">
        <v>33</v>
      </c>
      <c r="R18" s="72" t="s">
        <v>35</v>
      </c>
      <c r="S18" s="50"/>
      <c r="T18" s="51" t="s">
        <v>17</v>
      </c>
      <c r="U18" s="51" t="s">
        <v>18</v>
      </c>
      <c r="V18" s="51" t="s">
        <v>19</v>
      </c>
      <c r="W18" s="51" t="s">
        <v>20</v>
      </c>
      <c r="X18" s="52" t="s">
        <v>21</v>
      </c>
    </row>
    <row r="19" spans="1:24" ht="14.25" customHeight="1" x14ac:dyDescent="0.2">
      <c r="A19" s="3"/>
      <c r="B19" s="10"/>
      <c r="C19" s="12"/>
      <c r="D19" s="14"/>
      <c r="E19" s="22"/>
      <c r="F19" s="23"/>
      <c r="G19" s="24"/>
      <c r="H19" s="27"/>
      <c r="I19" s="53"/>
      <c r="J19" s="138" t="s">
        <v>36</v>
      </c>
      <c r="K19" s="138"/>
      <c r="L19" s="138"/>
      <c r="M19" s="138"/>
      <c r="N19" s="138"/>
      <c r="O19" s="73" t="s">
        <v>16</v>
      </c>
      <c r="P19" s="73" t="s">
        <v>25</v>
      </c>
      <c r="Q19" s="73" t="s">
        <v>33</v>
      </c>
      <c r="R19" s="73" t="s">
        <v>37</v>
      </c>
      <c r="S19" s="54"/>
      <c r="T19" s="55" t="s">
        <v>17</v>
      </c>
      <c r="U19" s="55" t="s">
        <v>18</v>
      </c>
      <c r="V19" s="55" t="s">
        <v>19</v>
      </c>
      <c r="W19" s="55" t="s">
        <v>20</v>
      </c>
      <c r="X19" s="56" t="s">
        <v>21</v>
      </c>
    </row>
    <row r="20" spans="1:24" ht="14.25" customHeight="1" x14ac:dyDescent="0.2">
      <c r="A20" s="3"/>
      <c r="B20" s="10"/>
      <c r="C20" s="12"/>
      <c r="D20" s="14"/>
      <c r="E20" s="22"/>
      <c r="F20" s="23"/>
      <c r="G20" s="24"/>
      <c r="H20" s="27"/>
      <c r="I20" s="53"/>
      <c r="J20" s="57"/>
      <c r="K20" s="132" t="s">
        <v>38</v>
      </c>
      <c r="L20" s="132"/>
      <c r="M20" s="132"/>
      <c r="N20" s="132"/>
      <c r="O20" s="74" t="s">
        <v>16</v>
      </c>
      <c r="P20" s="74" t="s">
        <v>25</v>
      </c>
      <c r="Q20" s="74" t="s">
        <v>33</v>
      </c>
      <c r="R20" s="74" t="s">
        <v>39</v>
      </c>
      <c r="S20" s="74"/>
      <c r="T20" s="75" t="s">
        <v>17</v>
      </c>
      <c r="U20" s="75" t="s">
        <v>18</v>
      </c>
      <c r="V20" s="75" t="s">
        <v>19</v>
      </c>
      <c r="W20" s="75" t="s">
        <v>20</v>
      </c>
      <c r="X20" s="76" t="s">
        <v>21</v>
      </c>
    </row>
    <row r="21" spans="1:24" ht="14.25" customHeight="1" x14ac:dyDescent="0.2">
      <c r="A21" s="3"/>
      <c r="B21" s="10"/>
      <c r="C21" s="12"/>
      <c r="D21" s="14"/>
      <c r="E21" s="22"/>
      <c r="F21" s="23"/>
      <c r="G21" s="24"/>
      <c r="H21" s="26"/>
      <c r="I21" s="77"/>
      <c r="J21" s="57"/>
      <c r="K21" s="139" t="s">
        <v>38</v>
      </c>
      <c r="L21" s="139"/>
      <c r="M21" s="139"/>
      <c r="N21" s="139"/>
      <c r="O21" s="64" t="s">
        <v>16</v>
      </c>
      <c r="P21" s="64" t="s">
        <v>25</v>
      </c>
      <c r="Q21" s="64" t="s">
        <v>33</v>
      </c>
      <c r="R21" s="64" t="s">
        <v>39</v>
      </c>
      <c r="S21" s="64" t="s">
        <v>44</v>
      </c>
      <c r="T21" s="58" t="s">
        <v>17</v>
      </c>
      <c r="U21" s="58" t="s">
        <v>18</v>
      </c>
      <c r="V21" s="58" t="s">
        <v>19</v>
      </c>
      <c r="W21" s="58" t="s">
        <v>20</v>
      </c>
      <c r="X21" s="59" t="s">
        <v>21</v>
      </c>
    </row>
    <row r="22" spans="1:24" ht="14.45" customHeight="1" x14ac:dyDescent="0.2">
      <c r="T22" s="60"/>
      <c r="U22" s="60"/>
      <c r="V22" s="60"/>
      <c r="W22" s="60"/>
      <c r="X22" s="60"/>
    </row>
    <row r="23" spans="1:24" ht="13.5" thickBot="1" x14ac:dyDescent="0.25">
      <c r="A23" s="4"/>
      <c r="B23" s="133" t="s">
        <v>40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62"/>
      <c r="T23" s="61" t="s">
        <v>17</v>
      </c>
      <c r="U23" s="61" t="s">
        <v>18</v>
      </c>
      <c r="V23" s="61" t="s">
        <v>19</v>
      </c>
      <c r="W23" s="61" t="s">
        <v>20</v>
      </c>
      <c r="X23" s="8" t="s">
        <v>21</v>
      </c>
    </row>
    <row r="24" spans="1:24" ht="9" customHeight="1" x14ac:dyDescent="0.2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4" x14ac:dyDescent="0.2">
      <c r="K25" s="5"/>
      <c r="L25" s="5"/>
      <c r="M25" s="5"/>
      <c r="N25" s="5" t="s">
        <v>41</v>
      </c>
      <c r="O25" s="5"/>
      <c r="P25" s="5"/>
      <c r="Q25" s="5"/>
      <c r="R25" s="5"/>
      <c r="S25" s="5"/>
      <c r="T25" s="5"/>
      <c r="U25" s="5"/>
      <c r="V25" s="5"/>
      <c r="W25" s="5"/>
    </row>
  </sheetData>
  <mergeCells count="20">
    <mergeCell ref="B1:X1"/>
    <mergeCell ref="B3:X3"/>
    <mergeCell ref="B5:X5"/>
    <mergeCell ref="B7:X7"/>
    <mergeCell ref="B9:N9"/>
    <mergeCell ref="B4:K4"/>
    <mergeCell ref="B6:K6"/>
    <mergeCell ref="B10:N10"/>
    <mergeCell ref="B11:N11"/>
    <mergeCell ref="C12:N12"/>
    <mergeCell ref="D13:N13"/>
    <mergeCell ref="F14:N14"/>
    <mergeCell ref="K20:N20"/>
    <mergeCell ref="B23:R23"/>
    <mergeCell ref="F15:N15"/>
    <mergeCell ref="H16:N16"/>
    <mergeCell ref="H17:N17"/>
    <mergeCell ref="I18:N18"/>
    <mergeCell ref="J19:N19"/>
    <mergeCell ref="K21:N21"/>
  </mergeCells>
  <pageMargins left="0.23622047244094491" right="0.23622047244094491" top="0.39370078740157483" bottom="0.23622047244094491" header="0.51181102362204722" footer="0.51181102362204722"/>
  <pageSetup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38</vt:i4>
      </vt:variant>
    </vt:vector>
  </HeadingPairs>
  <TitlesOfParts>
    <vt:vector size="40" baseType="lpstr">
      <vt:lpstr>Результат</vt:lpstr>
      <vt:lpstr>Лист1</vt:lpstr>
      <vt:lpstr>clsTarget</vt:lpstr>
      <vt:lpstr>ColTotalCSR1</vt:lpstr>
      <vt:lpstr>ColTotalCSR2</vt:lpstr>
      <vt:lpstr>ColTotalCSR3</vt:lpstr>
      <vt:lpstr>ColTotalCSR4</vt:lpstr>
      <vt:lpstr>ColTotalFKR1</vt:lpstr>
      <vt:lpstr>ColTotalFKR2</vt:lpstr>
      <vt:lpstr>ColTotalGRBS</vt:lpstr>
      <vt:lpstr>ColTotalVR1</vt:lpstr>
      <vt:lpstr>ColTotalVR2</vt:lpstr>
      <vt:lpstr>CSR</vt:lpstr>
      <vt:lpstr>FACT</vt:lpstr>
      <vt:lpstr>FKR</vt:lpstr>
      <vt:lpstr>Footer</vt:lpstr>
      <vt:lpstr>GRBS</vt:lpstr>
      <vt:lpstr>Header</vt:lpstr>
      <vt:lpstr>PERCENT</vt:lpstr>
      <vt:lpstr>PLAN1</vt:lpstr>
      <vt:lpstr>PLAN2</vt:lpstr>
      <vt:lpstr>PLAN3</vt:lpstr>
      <vt:lpstr>Row</vt:lpstr>
      <vt:lpstr>Total</vt:lpstr>
      <vt:lpstr>TotalCSR1</vt:lpstr>
      <vt:lpstr>TotalCSR2</vt:lpstr>
      <vt:lpstr>TotalCSR3</vt:lpstr>
      <vt:lpstr>TotalCSR4</vt:lpstr>
      <vt:lpstr>TotalCSRXX00000000</vt:lpstr>
      <vt:lpstr>TotalCSRXXX0000000</vt:lpstr>
      <vt:lpstr>TotalCSRXXXXX00000</vt:lpstr>
      <vt:lpstr>TotalCSRXXXXXXXXXX</vt:lpstr>
      <vt:lpstr>TotalFKRXX00</vt:lpstr>
      <vt:lpstr>TotalFKRXXXX</vt:lpstr>
      <vt:lpstr>TotalGRBS</vt:lpstr>
      <vt:lpstr>TotalVRTarget</vt:lpstr>
      <vt:lpstr>TotalVRX00</vt:lpstr>
      <vt:lpstr>TotalVRXX0</vt:lpstr>
      <vt:lpstr>TotalVRXXX</vt:lpstr>
      <vt:lpstr>VR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Греков Сергей Викторович</dc:creator>
  <cp:lastModifiedBy>Финансовое</cp:lastModifiedBy>
  <cp:revision>0</cp:revision>
  <cp:lastPrinted>2021-07-12T07:35:42Z</cp:lastPrinted>
  <dcterms:created xsi:type="dcterms:W3CDTF">2017-02-20T14:15:25Z</dcterms:created>
  <dcterms:modified xsi:type="dcterms:W3CDTF">2024-01-16T09:46:12Z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